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nte.Cu\Documents\PUBLICACIONES PÁGINA\"/>
    </mc:Choice>
  </mc:AlternateContent>
  <xr:revisionPtr revIDLastSave="0" documentId="13_ncr:1_{237F2D47-738E-403C-A8A0-B8F4BC386A5B}" xr6:coauthVersionLast="36" xr6:coauthVersionMax="36" xr10:uidLastSave="{00000000-0000-0000-0000-000000000000}"/>
  <bookViews>
    <workbookView xWindow="720" yWindow="732" windowWidth="22992" windowHeight="9348" xr2:uid="{00000000-000D-0000-FFFF-FFFF00000000}"/>
  </bookViews>
  <sheets>
    <sheet name="Marzo 2014" sheetId="1" r:id="rId1"/>
  </sheets>
  <definedNames>
    <definedName name="_xlnm.Print_Area" localSheetId="0">'Marzo 2014'!$A$2:$K$34</definedName>
  </definedNames>
  <calcPr calcId="191029"/>
</workbook>
</file>

<file path=xl/calcChain.xml><?xml version="1.0" encoding="utf-8"?>
<calcChain xmlns="http://schemas.openxmlformats.org/spreadsheetml/2006/main">
  <c r="C20" i="1" l="1"/>
  <c r="D20" i="1"/>
  <c r="E20" i="1"/>
  <c r="F20" i="1"/>
  <c r="G20" i="1"/>
  <c r="H20" i="1"/>
  <c r="I20" i="1"/>
  <c r="J20" i="1"/>
  <c r="K9" i="1" l="1"/>
  <c r="K10" i="1"/>
  <c r="K11" i="1"/>
  <c r="K12" i="1"/>
  <c r="K13" i="1"/>
  <c r="K14" i="1"/>
  <c r="K15" i="1"/>
  <c r="K16" i="1"/>
  <c r="K17" i="1"/>
  <c r="K18" i="1"/>
  <c r="K8" i="1"/>
  <c r="B20" i="1"/>
  <c r="K20" i="1" l="1"/>
  <c r="B34" i="1"/>
  <c r="D34" i="1" l="1"/>
</calcChain>
</file>

<file path=xl/sharedStrings.xml><?xml version="1.0" encoding="utf-8"?>
<sst xmlns="http://schemas.openxmlformats.org/spreadsheetml/2006/main" count="57" uniqueCount="43">
  <si>
    <t>MUNICIPIOS</t>
  </si>
  <si>
    <t>CALAKMUL</t>
  </si>
  <si>
    <t>CALKINI</t>
  </si>
  <si>
    <t>CAMPECHE</t>
  </si>
  <si>
    <t>CANDELARIA</t>
  </si>
  <si>
    <t>CHAMPOTON</t>
  </si>
  <si>
    <t>ESCARCEGA</t>
  </si>
  <si>
    <t>HECELCHAKAN</t>
  </si>
  <si>
    <t>HOPELCHEN</t>
  </si>
  <si>
    <t>PALIZADA</t>
  </si>
  <si>
    <t>TENABO</t>
  </si>
  <si>
    <t>TOTAL</t>
  </si>
  <si>
    <t>FONDO GENERAL</t>
  </si>
  <si>
    <t>FONDO</t>
  </si>
  <si>
    <t>FOMENTO MUNICIPAL</t>
  </si>
  <si>
    <t>I.E.P.S.</t>
  </si>
  <si>
    <t>I.S.A.N.</t>
  </si>
  <si>
    <t>I.E.P.S. DE</t>
  </si>
  <si>
    <t>TENENCIA FEDERAL</t>
  </si>
  <si>
    <t>EXTRACC.</t>
  </si>
  <si>
    <t>FOMENTO</t>
  </si>
  <si>
    <t>GASOLINAS</t>
  </si>
  <si>
    <t>COMPEN.</t>
  </si>
  <si>
    <t>HIDROCARB.</t>
  </si>
  <si>
    <t>MUNICIPAL</t>
  </si>
  <si>
    <t>Y DIESEL</t>
  </si>
  <si>
    <t>7</t>
  </si>
  <si>
    <t>SUMA(1-9)</t>
  </si>
  <si>
    <t>CARMEN</t>
  </si>
  <si>
    <t>SUMA</t>
  </si>
  <si>
    <t>M A R Z O  2 0 1 4</t>
  </si>
  <si>
    <t>X 24%=</t>
  </si>
  <si>
    <t>FONDO DE EXTRACC. DE HIDROCARBUROS</t>
  </si>
  <si>
    <t>IEPS DE GASOLINAS</t>
  </si>
  <si>
    <t>X 20%=</t>
  </si>
  <si>
    <t>FONDO DE FISCALIZACIÓN Y RECAUDACIÓN</t>
  </si>
  <si>
    <t xml:space="preserve"> </t>
  </si>
  <si>
    <t xml:space="preserve">X 100%= </t>
  </si>
  <si>
    <t>IMP. ESPECIALES</t>
  </si>
  <si>
    <t>ISAN</t>
  </si>
  <si>
    <t>FONDO DE COMP. DE ISAN.</t>
  </si>
  <si>
    <t>ESTADO</t>
  </si>
  <si>
    <t>PARTICIPACIONES A MUNICIPIOS MARZO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</si>
</sst>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\ \ #\'\ ###\ \,##0.00"/>
    <numFmt numFmtId="165" formatCode="#\'\ ###\ \,##0.00"/>
    <numFmt numFmtId="166" formatCode="###\ \,##0.00"/>
    <numFmt numFmtId="167" formatCode="&quot;$&quot;#,##0.00"/>
    <numFmt numFmtId="168" formatCode="&quot;$&quot;\ \ #\ ###\'\ ###\ \,##0.00"/>
    <numFmt numFmtId="169" formatCode="&quot;$&quot;\ \ #\ \,\ ###\'\ ###\ \,##0.00"/>
    <numFmt numFmtId="170" formatCode="_-[$€-2]* #,##0.00_-;\-[$€-2]* #,##0.00_-;_-[$€-2]* &quot;-&quot;??_-"/>
  </numFmts>
  <fonts count="13">
    <font>
      <sz val="11"/>
      <color theme="1"/>
      <name val="Cambria"/>
      <family val="2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b/>
      <u/>
      <sz val="11"/>
      <name val="Cambria"/>
      <family val="1"/>
      <scheme val="major"/>
    </font>
    <font>
      <b/>
      <u/>
      <sz val="10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20"/>
      <name val="Cambria"/>
      <family val="1"/>
      <scheme val="major"/>
    </font>
    <font>
      <sz val="11"/>
      <color theme="1"/>
      <name val="Cambria"/>
      <family val="2"/>
    </font>
    <font>
      <sz val="8"/>
      <color indexed="11"/>
      <name val="Arial, Sans-serif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>
      <alignment wrapText="1"/>
    </xf>
    <xf numFmtId="0" fontId="11" fillId="0" borderId="0"/>
    <xf numFmtId="0" fontId="12" fillId="0" borderId="0"/>
    <xf numFmtId="0" fontId="8" fillId="0" borderId="0"/>
    <xf numFmtId="0" fontId="8" fillId="0" borderId="0"/>
    <xf numFmtId="0" fontId="1" fillId="0" borderId="0">
      <alignment wrapText="1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3" applyFont="1" applyAlignment="1">
      <alignment vertical="center"/>
    </xf>
    <xf numFmtId="0" fontId="2" fillId="0" borderId="0" xfId="3" applyFont="1" applyFill="1" applyAlignment="1">
      <alignment vertical="center"/>
    </xf>
    <xf numFmtId="0" fontId="3" fillId="3" borderId="2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49" fontId="6" fillId="2" borderId="4" xfId="3" applyNumberFormat="1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/>
    </xf>
    <xf numFmtId="0" fontId="5" fillId="0" borderId="0" xfId="3" applyFont="1" applyFill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2" fillId="2" borderId="3" xfId="3" applyFont="1" applyFill="1" applyBorder="1" applyAlignment="1">
      <alignment vertical="center"/>
    </xf>
    <xf numFmtId="4" fontId="2" fillId="2" borderId="3" xfId="3" applyNumberFormat="1" applyFont="1" applyFill="1" applyBorder="1" applyAlignment="1">
      <alignment vertical="center"/>
    </xf>
    <xf numFmtId="4" fontId="3" fillId="3" borderId="3" xfId="3" applyNumberFormat="1" applyFont="1" applyFill="1" applyBorder="1" applyAlignment="1">
      <alignment vertical="center"/>
    </xf>
    <xf numFmtId="4" fontId="2" fillId="0" borderId="0" xfId="3" applyNumberFormat="1" applyFont="1" applyFill="1" applyAlignment="1">
      <alignment vertical="center"/>
    </xf>
    <xf numFmtId="0" fontId="2" fillId="4" borderId="0" xfId="3" applyFont="1" applyFill="1" applyAlignment="1">
      <alignment vertical="center"/>
    </xf>
    <xf numFmtId="0" fontId="2" fillId="2" borderId="2" xfId="3" applyFont="1" applyFill="1" applyBorder="1" applyAlignment="1">
      <alignment vertical="center"/>
    </xf>
    <xf numFmtId="4" fontId="2" fillId="2" borderId="2" xfId="3" applyNumberFormat="1" applyFont="1" applyFill="1" applyBorder="1" applyAlignment="1">
      <alignment vertical="center"/>
    </xf>
    <xf numFmtId="4" fontId="3" fillId="3" borderId="2" xfId="3" applyNumberFormat="1" applyFont="1" applyFill="1" applyBorder="1" applyAlignment="1">
      <alignment vertical="center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vertical="center"/>
    </xf>
    <xf numFmtId="4" fontId="2" fillId="2" borderId="4" xfId="3" applyNumberFormat="1" applyFont="1" applyFill="1" applyBorder="1" applyAlignment="1">
      <alignment vertical="center"/>
    </xf>
    <xf numFmtId="4" fontId="3" fillId="3" borderId="4" xfId="3" applyNumberFormat="1" applyFont="1" applyFill="1" applyBorder="1" applyAlignment="1">
      <alignment vertical="center"/>
    </xf>
    <xf numFmtId="0" fontId="2" fillId="0" borderId="0" xfId="3" applyFont="1" applyAlignment="1" applyProtection="1">
      <alignment vertical="center"/>
    </xf>
    <xf numFmtId="9" fontId="2" fillId="0" borderId="0" xfId="5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44" fontId="2" fillId="0" borderId="0" xfId="3" applyNumberFormat="1" applyFont="1" applyAlignment="1">
      <alignment vertical="center"/>
    </xf>
    <xf numFmtId="164" fontId="2" fillId="0" borderId="0" xfId="3" applyNumberFormat="1" applyFont="1" applyAlignment="1">
      <alignment vertical="center"/>
    </xf>
    <xf numFmtId="0" fontId="2" fillId="0" borderId="0" xfId="3" applyFont="1" applyAlignment="1" applyProtection="1">
      <alignment vertical="center" wrapText="1"/>
    </xf>
    <xf numFmtId="165" fontId="2" fillId="0" borderId="0" xfId="1" applyNumberFormat="1" applyFont="1" applyBorder="1" applyAlignment="1">
      <alignment vertical="center"/>
    </xf>
    <xf numFmtId="9" fontId="2" fillId="0" borderId="0" xfId="2" applyFont="1" applyAlignment="1">
      <alignment vertical="center"/>
    </xf>
    <xf numFmtId="166" fontId="2" fillId="0" borderId="0" xfId="1" applyNumberFormat="1" applyFont="1" applyBorder="1" applyAlignment="1">
      <alignment vertical="center"/>
    </xf>
    <xf numFmtId="167" fontId="2" fillId="0" borderId="0" xfId="3" applyNumberFormat="1" applyFont="1" applyFill="1" applyAlignment="1">
      <alignment vertical="center"/>
    </xf>
    <xf numFmtId="168" fontId="2" fillId="0" borderId="1" xfId="1" applyNumberFormat="1" applyFont="1" applyBorder="1" applyAlignment="1">
      <alignment vertical="center"/>
    </xf>
    <xf numFmtId="169" fontId="2" fillId="0" borderId="0" xfId="1" applyNumberFormat="1" applyFont="1" applyAlignment="1">
      <alignment vertical="center"/>
    </xf>
    <xf numFmtId="40" fontId="2" fillId="2" borderId="0" xfId="3" applyNumberFormat="1" applyFont="1" applyFill="1" applyAlignment="1">
      <alignment vertical="center"/>
    </xf>
    <xf numFmtId="0" fontId="7" fillId="0" borderId="0" xfId="3" applyFont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</cellXfs>
  <cellStyles count="47">
    <cellStyle name="Euro" xfId="6" xr:uid="{00000000-0005-0000-0000-000000000000}"/>
    <cellStyle name="Euro 2" xfId="28" xr:uid="{00000000-0005-0000-0000-000001000000}"/>
    <cellStyle name="Millares 2" xfId="7" xr:uid="{00000000-0005-0000-0000-000002000000}"/>
    <cellStyle name="Millares 2 2" xfId="29" xr:uid="{00000000-0005-0000-0000-000003000000}"/>
    <cellStyle name="Millares 3" xfId="30" xr:uid="{00000000-0005-0000-0000-000004000000}"/>
    <cellStyle name="Millares 4" xfId="31" xr:uid="{00000000-0005-0000-0000-000005000000}"/>
    <cellStyle name="Moneda" xfId="1" builtinId="4"/>
    <cellStyle name="Moneda 2" xfId="8" xr:uid="{00000000-0005-0000-0000-000007000000}"/>
    <cellStyle name="Moneda 2 2" xfId="9" xr:uid="{00000000-0005-0000-0000-000008000000}"/>
    <cellStyle name="Moneda 3" xfId="10" xr:uid="{00000000-0005-0000-0000-000009000000}"/>
    <cellStyle name="Normal" xfId="0" builtinId="0"/>
    <cellStyle name="Normal 10" xfId="32" xr:uid="{00000000-0005-0000-0000-00000B000000}"/>
    <cellStyle name="Normal 11" xfId="33" xr:uid="{00000000-0005-0000-0000-00000C000000}"/>
    <cellStyle name="Normal 2" xfId="3" xr:uid="{00000000-0005-0000-0000-00000D000000}"/>
    <cellStyle name="Normal 2 2" xfId="4" xr:uid="{00000000-0005-0000-0000-00000E000000}"/>
    <cellStyle name="Normal 2 2 2" xfId="34" xr:uid="{00000000-0005-0000-0000-00000F000000}"/>
    <cellStyle name="Normal 2 3" xfId="11" xr:uid="{00000000-0005-0000-0000-000010000000}"/>
    <cellStyle name="Normal 2 4" xfId="35" xr:uid="{00000000-0005-0000-0000-000011000000}"/>
    <cellStyle name="Normal 2_DESGLOCE DE FONDOS X MUNICIPIOS AGOSTO 2009" xfId="12" xr:uid="{00000000-0005-0000-0000-000012000000}"/>
    <cellStyle name="Normal 3" xfId="13" xr:uid="{00000000-0005-0000-0000-000013000000}"/>
    <cellStyle name="Normal 3 2" xfId="14" xr:uid="{00000000-0005-0000-0000-000014000000}"/>
    <cellStyle name="Normal 3 3" xfId="36" xr:uid="{00000000-0005-0000-0000-000015000000}"/>
    <cellStyle name="Normal 3_Ingresos Extraordinarios 2009" xfId="15" xr:uid="{00000000-0005-0000-0000-000016000000}"/>
    <cellStyle name="Normal 4" xfId="16" xr:uid="{00000000-0005-0000-0000-000017000000}"/>
    <cellStyle name="Normal 4 2" xfId="17" xr:uid="{00000000-0005-0000-0000-000018000000}"/>
    <cellStyle name="Normal 5" xfId="18" xr:uid="{00000000-0005-0000-0000-000019000000}"/>
    <cellStyle name="Normal 6" xfId="37" xr:uid="{00000000-0005-0000-0000-00001A000000}"/>
    <cellStyle name="Normal 7" xfId="38" xr:uid="{00000000-0005-0000-0000-00001B000000}"/>
    <cellStyle name="Normal 8" xfId="39" xr:uid="{00000000-0005-0000-0000-00001C000000}"/>
    <cellStyle name="Normal 9" xfId="40" xr:uid="{00000000-0005-0000-0000-00001D000000}"/>
    <cellStyle name="Porcentaje" xfId="2" builtinId="5"/>
    <cellStyle name="Porcentaje 2" xfId="19" xr:uid="{00000000-0005-0000-0000-00001F000000}"/>
    <cellStyle name="Porcentaje 3" xfId="41" xr:uid="{00000000-0005-0000-0000-000020000000}"/>
    <cellStyle name="Porcentaje 4" xfId="42" xr:uid="{00000000-0005-0000-0000-000021000000}"/>
    <cellStyle name="Porcentual 2" xfId="20" xr:uid="{00000000-0005-0000-0000-000022000000}"/>
    <cellStyle name="Porcentual 2 2" xfId="21" xr:uid="{00000000-0005-0000-0000-000023000000}"/>
    <cellStyle name="Porcentual 2 3" xfId="22" xr:uid="{00000000-0005-0000-0000-000024000000}"/>
    <cellStyle name="Porcentual 2 3 2" xfId="43" xr:uid="{00000000-0005-0000-0000-000025000000}"/>
    <cellStyle name="Porcentual 3" xfId="5" xr:uid="{00000000-0005-0000-0000-000026000000}"/>
    <cellStyle name="Porcentual 3 2" xfId="23" xr:uid="{00000000-0005-0000-0000-000027000000}"/>
    <cellStyle name="Porcentual 4" xfId="24" xr:uid="{00000000-0005-0000-0000-000028000000}"/>
    <cellStyle name="Porcentual 4 2" xfId="44" xr:uid="{00000000-0005-0000-0000-000029000000}"/>
    <cellStyle name="Porcentual 5" xfId="25" xr:uid="{00000000-0005-0000-0000-00002A000000}"/>
    <cellStyle name="Porcentual 5 2" xfId="45" xr:uid="{00000000-0005-0000-0000-00002B000000}"/>
    <cellStyle name="Porcentual 6" xfId="26" xr:uid="{00000000-0005-0000-0000-00002C000000}"/>
    <cellStyle name="Porcentual 7" xfId="27" xr:uid="{00000000-0005-0000-0000-00002D000000}"/>
    <cellStyle name="Porcentual 7 2" xfId="46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25</xdr:row>
      <xdr:rowOff>0</xdr:rowOff>
    </xdr:from>
    <xdr:to>
      <xdr:col>2</xdr:col>
      <xdr:colOff>608838</xdr:colOff>
      <xdr:row>25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324225" y="84010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324225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25</xdr:row>
      <xdr:rowOff>0</xdr:rowOff>
    </xdr:from>
    <xdr:to>
      <xdr:col>2</xdr:col>
      <xdr:colOff>608838</xdr:colOff>
      <xdr:row>25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324225" y="84010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2</xdr:col>
      <xdr:colOff>608838</xdr:colOff>
      <xdr:row>26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324225" y="87820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324225" y="96678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30</xdr:row>
      <xdr:rowOff>0</xdr:rowOff>
    </xdr:from>
    <xdr:to>
      <xdr:col>2</xdr:col>
      <xdr:colOff>608838</xdr:colOff>
      <xdr:row>30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324225" y="99631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31</xdr:row>
      <xdr:rowOff>0</xdr:rowOff>
    </xdr:from>
    <xdr:to>
      <xdr:col>2</xdr:col>
      <xdr:colOff>608838</xdr:colOff>
      <xdr:row>31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33</xdr:row>
      <xdr:rowOff>0</xdr:rowOff>
    </xdr:from>
    <xdr:to>
      <xdr:col>2</xdr:col>
      <xdr:colOff>608838</xdr:colOff>
      <xdr:row>33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324225" y="1168717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31</xdr:row>
      <xdr:rowOff>0</xdr:rowOff>
    </xdr:from>
    <xdr:to>
      <xdr:col>2</xdr:col>
      <xdr:colOff>608838</xdr:colOff>
      <xdr:row>31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32</xdr:row>
      <xdr:rowOff>0</xdr:rowOff>
    </xdr:from>
    <xdr:to>
      <xdr:col>2</xdr:col>
      <xdr:colOff>608838</xdr:colOff>
      <xdr:row>32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324225" y="105537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324225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2</xdr:col>
      <xdr:colOff>608838</xdr:colOff>
      <xdr:row>26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324225" y="87820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324225" y="96678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30</xdr:row>
      <xdr:rowOff>0</xdr:rowOff>
    </xdr:from>
    <xdr:to>
      <xdr:col>2</xdr:col>
      <xdr:colOff>608838</xdr:colOff>
      <xdr:row>30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324225" y="99631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31</xdr:row>
      <xdr:rowOff>0</xdr:rowOff>
    </xdr:from>
    <xdr:to>
      <xdr:col>2</xdr:col>
      <xdr:colOff>608838</xdr:colOff>
      <xdr:row>31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31</xdr:row>
      <xdr:rowOff>0</xdr:rowOff>
    </xdr:from>
    <xdr:to>
      <xdr:col>2</xdr:col>
      <xdr:colOff>608838</xdr:colOff>
      <xdr:row>31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32</xdr:row>
      <xdr:rowOff>0</xdr:rowOff>
    </xdr:from>
    <xdr:to>
      <xdr:col>2</xdr:col>
      <xdr:colOff>608838</xdr:colOff>
      <xdr:row>32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324225" y="105537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26</xdr:row>
      <xdr:rowOff>0</xdr:rowOff>
    </xdr:from>
    <xdr:to>
      <xdr:col>2</xdr:col>
      <xdr:colOff>608838</xdr:colOff>
      <xdr:row>26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324225" y="87820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324225" y="96678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29</xdr:row>
      <xdr:rowOff>0</xdr:rowOff>
    </xdr:from>
    <xdr:to>
      <xdr:col>2</xdr:col>
      <xdr:colOff>608838</xdr:colOff>
      <xdr:row>29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324225" y="96678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30</xdr:row>
      <xdr:rowOff>0</xdr:rowOff>
    </xdr:from>
    <xdr:to>
      <xdr:col>2</xdr:col>
      <xdr:colOff>608838</xdr:colOff>
      <xdr:row>30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324225" y="99631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30</xdr:row>
      <xdr:rowOff>0</xdr:rowOff>
    </xdr:from>
    <xdr:to>
      <xdr:col>2</xdr:col>
      <xdr:colOff>608838</xdr:colOff>
      <xdr:row>30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324225" y="99631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31</xdr:row>
      <xdr:rowOff>0</xdr:rowOff>
    </xdr:from>
    <xdr:to>
      <xdr:col>2</xdr:col>
      <xdr:colOff>608838</xdr:colOff>
      <xdr:row>31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31</xdr:row>
      <xdr:rowOff>0</xdr:rowOff>
    </xdr:from>
    <xdr:to>
      <xdr:col>2</xdr:col>
      <xdr:colOff>608838</xdr:colOff>
      <xdr:row>31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32</xdr:row>
      <xdr:rowOff>0</xdr:rowOff>
    </xdr:from>
    <xdr:to>
      <xdr:col>2</xdr:col>
      <xdr:colOff>608838</xdr:colOff>
      <xdr:row>32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324225" y="105537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324225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324225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324225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324225" y="9372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324225" y="9077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324225" y="9372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324225" y="9077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2</xdr:col>
      <xdr:colOff>608838</xdr:colOff>
      <xdr:row>27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324225" y="9077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324225" y="9372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324225" y="9372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28</xdr:row>
      <xdr:rowOff>0</xdr:rowOff>
    </xdr:from>
    <xdr:to>
      <xdr:col>2</xdr:col>
      <xdr:colOff>608838</xdr:colOff>
      <xdr:row>28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324225" y="9372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32</xdr:row>
      <xdr:rowOff>0</xdr:rowOff>
    </xdr:from>
    <xdr:to>
      <xdr:col>2</xdr:col>
      <xdr:colOff>608838</xdr:colOff>
      <xdr:row>32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32</xdr:row>
      <xdr:rowOff>0</xdr:rowOff>
    </xdr:from>
    <xdr:to>
      <xdr:col>2</xdr:col>
      <xdr:colOff>608838</xdr:colOff>
      <xdr:row>32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33</xdr:row>
      <xdr:rowOff>0</xdr:rowOff>
    </xdr:from>
    <xdr:to>
      <xdr:col>2</xdr:col>
      <xdr:colOff>608838</xdr:colOff>
      <xdr:row>33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324225" y="10848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32</xdr:row>
      <xdr:rowOff>0</xdr:rowOff>
    </xdr:from>
    <xdr:to>
      <xdr:col>2</xdr:col>
      <xdr:colOff>608838</xdr:colOff>
      <xdr:row>32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32</xdr:row>
      <xdr:rowOff>0</xdr:rowOff>
    </xdr:from>
    <xdr:to>
      <xdr:col>2</xdr:col>
      <xdr:colOff>608838</xdr:colOff>
      <xdr:row>32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33</xdr:row>
      <xdr:rowOff>0</xdr:rowOff>
    </xdr:from>
    <xdr:to>
      <xdr:col>2</xdr:col>
      <xdr:colOff>608838</xdr:colOff>
      <xdr:row>33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324225" y="10848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32</xdr:row>
      <xdr:rowOff>0</xdr:rowOff>
    </xdr:from>
    <xdr:to>
      <xdr:col>2</xdr:col>
      <xdr:colOff>608838</xdr:colOff>
      <xdr:row>32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32</xdr:row>
      <xdr:rowOff>0</xdr:rowOff>
    </xdr:from>
    <xdr:to>
      <xdr:col>2</xdr:col>
      <xdr:colOff>608838</xdr:colOff>
      <xdr:row>32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361950</xdr:colOff>
      <xdr:row>33</xdr:row>
      <xdr:rowOff>0</xdr:rowOff>
    </xdr:from>
    <xdr:to>
      <xdr:col>2</xdr:col>
      <xdr:colOff>608838</xdr:colOff>
      <xdr:row>33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324225" y="10848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361950</xdr:colOff>
      <xdr:row>33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324225" y="11144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33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324225" y="11144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33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324225" y="11144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204108</xdr:colOff>
      <xdr:row>1</xdr:row>
      <xdr:rowOff>23551</xdr:rowOff>
    </xdr:from>
    <xdr:to>
      <xdr:col>0</xdr:col>
      <xdr:colOff>1537608</xdr:colOff>
      <xdr:row>1</xdr:row>
      <xdr:rowOff>1595699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8" y="200444"/>
          <a:ext cx="1333500" cy="1572148"/>
        </a:xfrm>
        <a:prstGeom prst="rect">
          <a:avLst/>
        </a:prstGeom>
      </xdr:spPr>
    </xdr:pic>
    <xdr:clientData/>
  </xdr:twoCellAnchor>
  <xdr:twoCellAnchor editAs="oneCell">
    <xdr:from>
      <xdr:col>8</xdr:col>
      <xdr:colOff>966708</xdr:colOff>
      <xdr:row>1</xdr:row>
      <xdr:rowOff>108856</xdr:rowOff>
    </xdr:from>
    <xdr:to>
      <xdr:col>10</xdr:col>
      <xdr:colOff>925350</xdr:colOff>
      <xdr:row>1</xdr:row>
      <xdr:rowOff>1374321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2029" y="285749"/>
          <a:ext cx="2081357" cy="1265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2:M119"/>
  <sheetViews>
    <sheetView showGridLines="0" tabSelected="1" zoomScale="70" zoomScaleNormal="70" zoomScaleSheetLayoutView="52" zoomScalePageLayoutView="53" workbookViewId="0">
      <selection activeCell="Q10" sqref="Q10"/>
    </sheetView>
  </sheetViews>
  <sheetFormatPr baseColWidth="10" defaultColWidth="11" defaultRowHeight="13.8"/>
  <cols>
    <col min="1" max="1" width="21.8984375" style="1" customWidth="1"/>
    <col min="2" max="2" width="17" style="1" customWidth="1"/>
    <col min="3" max="3" width="13.59765625" style="1" customWidth="1"/>
    <col min="4" max="4" width="17" style="1" customWidth="1"/>
    <col min="5" max="5" width="15.8984375" style="1" customWidth="1"/>
    <col min="6" max="6" width="12.59765625" style="1" customWidth="1"/>
    <col min="7" max="7" width="10.8984375" style="1" customWidth="1"/>
    <col min="8" max="8" width="14.09765625" style="1" customWidth="1"/>
    <col min="9" max="10" width="14" style="1" customWidth="1"/>
    <col min="11" max="11" width="16" style="1" customWidth="1"/>
    <col min="12" max="13" width="11" style="2"/>
    <col min="14" max="16384" width="11" style="1"/>
  </cols>
  <sheetData>
    <row r="2" spans="1:13" ht="126.75" customHeight="1">
      <c r="A2" s="41" t="s">
        <v>42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3" ht="17.25" customHeight="1" thickBot="1"/>
    <row r="4" spans="1:13" ht="20.25" customHeight="1">
      <c r="A4" s="44" t="s">
        <v>0</v>
      </c>
      <c r="B4" s="42" t="s">
        <v>12</v>
      </c>
      <c r="C4" s="38" t="s">
        <v>13</v>
      </c>
      <c r="D4" s="42" t="s">
        <v>35</v>
      </c>
      <c r="E4" s="42" t="s">
        <v>14</v>
      </c>
      <c r="F4" s="47" t="s">
        <v>15</v>
      </c>
      <c r="G4" s="47" t="s">
        <v>16</v>
      </c>
      <c r="H4" s="38" t="s">
        <v>17</v>
      </c>
      <c r="I4" s="38" t="s">
        <v>13</v>
      </c>
      <c r="J4" s="42" t="s">
        <v>18</v>
      </c>
      <c r="K4" s="3"/>
    </row>
    <row r="5" spans="1:13" ht="20.25" customHeight="1">
      <c r="A5" s="45"/>
      <c r="B5" s="43"/>
      <c r="C5" s="39" t="s">
        <v>19</v>
      </c>
      <c r="D5" s="43"/>
      <c r="E5" s="43" t="s">
        <v>20</v>
      </c>
      <c r="F5" s="48"/>
      <c r="G5" s="48"/>
      <c r="H5" s="39" t="s">
        <v>21</v>
      </c>
      <c r="I5" s="39" t="s">
        <v>22</v>
      </c>
      <c r="J5" s="43"/>
      <c r="K5" s="4" t="s">
        <v>11</v>
      </c>
    </row>
    <row r="6" spans="1:13" ht="20.25" customHeight="1">
      <c r="A6" s="45"/>
      <c r="B6" s="43"/>
      <c r="C6" s="39" t="s">
        <v>23</v>
      </c>
      <c r="D6" s="43"/>
      <c r="E6" s="43" t="s">
        <v>24</v>
      </c>
      <c r="F6" s="48"/>
      <c r="G6" s="48"/>
      <c r="H6" s="39" t="s">
        <v>25</v>
      </c>
      <c r="I6" s="39" t="s">
        <v>16</v>
      </c>
      <c r="J6" s="43"/>
      <c r="K6" s="5">
        <v>10</v>
      </c>
    </row>
    <row r="7" spans="1:13" s="11" customFormat="1" ht="18.75" customHeight="1" thickBot="1">
      <c r="A7" s="46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7" t="s">
        <v>26</v>
      </c>
      <c r="I7" s="6">
        <v>8</v>
      </c>
      <c r="J7" s="8">
        <v>9</v>
      </c>
      <c r="K7" s="9" t="s">
        <v>27</v>
      </c>
      <c r="L7" s="10"/>
      <c r="M7" s="10"/>
    </row>
    <row r="8" spans="1:13" s="16" customFormat="1" ht="22.5" customHeight="1">
      <c r="A8" s="12" t="s">
        <v>1</v>
      </c>
      <c r="B8" s="13">
        <v>3627850</v>
      </c>
      <c r="C8" s="13">
        <v>1960531</v>
      </c>
      <c r="D8" s="13">
        <v>166890</v>
      </c>
      <c r="E8" s="13">
        <v>947361</v>
      </c>
      <c r="F8" s="13">
        <v>42278</v>
      </c>
      <c r="G8" s="13">
        <v>32349</v>
      </c>
      <c r="H8" s="13">
        <v>121692</v>
      </c>
      <c r="I8" s="13">
        <v>8542</v>
      </c>
      <c r="J8" s="13">
        <v>0</v>
      </c>
      <c r="K8" s="14">
        <f>SUM(B8:J8)</f>
        <v>6907493</v>
      </c>
      <c r="L8" s="2"/>
      <c r="M8" s="2"/>
    </row>
    <row r="9" spans="1:13" s="16" customFormat="1" ht="22.5" customHeight="1">
      <c r="A9" s="12" t="s">
        <v>2</v>
      </c>
      <c r="B9" s="13">
        <v>4871143</v>
      </c>
      <c r="C9" s="13">
        <v>2632421</v>
      </c>
      <c r="D9" s="13">
        <v>224084</v>
      </c>
      <c r="E9" s="13">
        <v>1272029</v>
      </c>
      <c r="F9" s="13">
        <v>56768</v>
      </c>
      <c r="G9" s="13">
        <v>43436</v>
      </c>
      <c r="H9" s="13">
        <v>182221</v>
      </c>
      <c r="I9" s="13">
        <v>11469</v>
      </c>
      <c r="J9" s="13">
        <v>80</v>
      </c>
      <c r="K9" s="14">
        <f t="shared" ref="K9:K18" si="0">SUM(B9:J9)</f>
        <v>9293651</v>
      </c>
      <c r="L9" s="2"/>
      <c r="M9" s="2"/>
    </row>
    <row r="10" spans="1:13" s="16" customFormat="1" ht="22.5" customHeight="1">
      <c r="A10" s="12" t="s">
        <v>3</v>
      </c>
      <c r="B10" s="13">
        <v>18437549</v>
      </c>
      <c r="C10" s="13">
        <v>9963860</v>
      </c>
      <c r="D10" s="13">
        <v>848175</v>
      </c>
      <c r="E10" s="13">
        <v>4814702</v>
      </c>
      <c r="F10" s="13">
        <v>214869</v>
      </c>
      <c r="G10" s="13">
        <v>164406</v>
      </c>
      <c r="H10" s="13">
        <v>595558</v>
      </c>
      <c r="I10" s="13">
        <v>43411</v>
      </c>
      <c r="J10" s="13">
        <v>8682</v>
      </c>
      <c r="K10" s="14">
        <f t="shared" si="0"/>
        <v>35091212</v>
      </c>
      <c r="L10" s="2"/>
      <c r="M10" s="2"/>
    </row>
    <row r="11" spans="1:13" s="16" customFormat="1" ht="22.5" customHeight="1">
      <c r="A11" s="12" t="s">
        <v>4</v>
      </c>
      <c r="B11" s="13">
        <v>4602258</v>
      </c>
      <c r="C11" s="13">
        <v>2487112</v>
      </c>
      <c r="D11" s="13">
        <v>211716</v>
      </c>
      <c r="E11" s="13">
        <v>1201814</v>
      </c>
      <c r="F11" s="13">
        <v>53634</v>
      </c>
      <c r="G11" s="13">
        <v>41038</v>
      </c>
      <c r="H11" s="13">
        <v>146252</v>
      </c>
      <c r="I11" s="13">
        <v>10836</v>
      </c>
      <c r="J11" s="13">
        <v>192</v>
      </c>
      <c r="K11" s="14">
        <f t="shared" si="0"/>
        <v>8754852</v>
      </c>
      <c r="L11" s="2"/>
      <c r="M11" s="2"/>
    </row>
    <row r="12" spans="1:13" s="16" customFormat="1" ht="22.5" customHeight="1">
      <c r="A12" s="12" t="s">
        <v>28</v>
      </c>
      <c r="B12" s="13">
        <v>17430629</v>
      </c>
      <c r="C12" s="13">
        <v>9419709</v>
      </c>
      <c r="D12" s="13">
        <v>801854</v>
      </c>
      <c r="E12" s="13">
        <v>4551759</v>
      </c>
      <c r="F12" s="13">
        <v>203134</v>
      </c>
      <c r="G12" s="13">
        <v>155428</v>
      </c>
      <c r="H12" s="13">
        <v>518102</v>
      </c>
      <c r="I12" s="13">
        <v>41040</v>
      </c>
      <c r="J12" s="13">
        <v>4563</v>
      </c>
      <c r="K12" s="14">
        <f t="shared" si="0"/>
        <v>33126218</v>
      </c>
      <c r="L12" s="2"/>
      <c r="M12" s="2"/>
    </row>
    <row r="13" spans="1:13" s="16" customFormat="1" ht="22.5" customHeight="1">
      <c r="A13" s="12" t="s">
        <v>5</v>
      </c>
      <c r="B13" s="13">
        <v>7138526</v>
      </c>
      <c r="C13" s="13">
        <v>3857740</v>
      </c>
      <c r="D13" s="13">
        <v>328391</v>
      </c>
      <c r="E13" s="13">
        <v>1864124</v>
      </c>
      <c r="F13" s="13">
        <v>83191</v>
      </c>
      <c r="G13" s="13">
        <v>63653</v>
      </c>
      <c r="H13" s="13">
        <v>209202</v>
      </c>
      <c r="I13" s="13">
        <v>16808</v>
      </c>
      <c r="J13" s="13">
        <v>102</v>
      </c>
      <c r="K13" s="14">
        <f t="shared" si="0"/>
        <v>13561737</v>
      </c>
      <c r="L13" s="2"/>
      <c r="M13" s="2"/>
    </row>
    <row r="14" spans="1:13" s="16" customFormat="1" ht="22.5" customHeight="1">
      <c r="A14" s="12" t="s">
        <v>6</v>
      </c>
      <c r="B14" s="13">
        <v>5435462</v>
      </c>
      <c r="C14" s="13">
        <v>2937385</v>
      </c>
      <c r="D14" s="13">
        <v>250045</v>
      </c>
      <c r="E14" s="13">
        <v>1419393</v>
      </c>
      <c r="F14" s="13">
        <v>63344</v>
      </c>
      <c r="G14" s="13">
        <v>48468</v>
      </c>
      <c r="H14" s="13">
        <v>183376</v>
      </c>
      <c r="I14" s="13">
        <v>12797</v>
      </c>
      <c r="J14" s="13">
        <v>0</v>
      </c>
      <c r="K14" s="14">
        <f t="shared" si="0"/>
        <v>10350270</v>
      </c>
      <c r="L14" s="2"/>
      <c r="M14" s="2"/>
    </row>
    <row r="15" spans="1:13" s="16" customFormat="1" ht="22.5" customHeight="1">
      <c r="A15" s="12" t="s">
        <v>7</v>
      </c>
      <c r="B15" s="13">
        <v>3420261</v>
      </c>
      <c r="C15" s="13">
        <v>1848348</v>
      </c>
      <c r="D15" s="13">
        <v>157341</v>
      </c>
      <c r="E15" s="13">
        <v>893152</v>
      </c>
      <c r="F15" s="13">
        <v>39859</v>
      </c>
      <c r="G15" s="13">
        <v>30498</v>
      </c>
      <c r="H15" s="13">
        <v>115967</v>
      </c>
      <c r="I15" s="13">
        <v>8053</v>
      </c>
      <c r="J15" s="13">
        <v>0</v>
      </c>
      <c r="K15" s="14">
        <f t="shared" si="0"/>
        <v>6513479</v>
      </c>
      <c r="L15" s="2"/>
      <c r="M15" s="2"/>
    </row>
    <row r="16" spans="1:13" s="16" customFormat="1" ht="22.5" customHeight="1">
      <c r="A16" s="12" t="s">
        <v>8</v>
      </c>
      <c r="B16" s="13">
        <v>4210537</v>
      </c>
      <c r="C16" s="13">
        <v>2275422</v>
      </c>
      <c r="D16" s="13">
        <v>193696</v>
      </c>
      <c r="E16" s="13">
        <v>1099522</v>
      </c>
      <c r="F16" s="13">
        <v>49069</v>
      </c>
      <c r="G16" s="13">
        <v>37545</v>
      </c>
      <c r="H16" s="13">
        <v>160981</v>
      </c>
      <c r="I16" s="13">
        <v>9913</v>
      </c>
      <c r="J16" s="13">
        <v>337</v>
      </c>
      <c r="K16" s="14">
        <f t="shared" si="0"/>
        <v>8037022</v>
      </c>
      <c r="L16" s="2"/>
      <c r="M16" s="2"/>
    </row>
    <row r="17" spans="1:13" s="16" customFormat="1" ht="22.5" customHeight="1">
      <c r="A17" s="12" t="s">
        <v>9</v>
      </c>
      <c r="B17" s="13">
        <v>4171545</v>
      </c>
      <c r="C17" s="13">
        <v>2254350</v>
      </c>
      <c r="D17" s="13">
        <v>191902</v>
      </c>
      <c r="E17" s="13">
        <v>1089339</v>
      </c>
      <c r="F17" s="13">
        <v>48615</v>
      </c>
      <c r="G17" s="13">
        <v>37197</v>
      </c>
      <c r="H17" s="13">
        <v>91793</v>
      </c>
      <c r="I17" s="13">
        <v>9822</v>
      </c>
      <c r="J17" s="13">
        <v>0</v>
      </c>
      <c r="K17" s="14">
        <f t="shared" si="0"/>
        <v>7894563</v>
      </c>
      <c r="L17" s="2"/>
      <c r="M17" s="2"/>
    </row>
    <row r="18" spans="1:13" s="16" customFormat="1" ht="22.5" customHeight="1" thickBot="1">
      <c r="A18" s="12" t="s">
        <v>10</v>
      </c>
      <c r="B18" s="13">
        <v>2934389</v>
      </c>
      <c r="C18" s="13">
        <v>1585777</v>
      </c>
      <c r="D18" s="13">
        <v>134989</v>
      </c>
      <c r="E18" s="13">
        <v>766274</v>
      </c>
      <c r="F18" s="13">
        <v>34197</v>
      </c>
      <c r="G18" s="13">
        <v>26166</v>
      </c>
      <c r="H18" s="13">
        <v>82333</v>
      </c>
      <c r="I18" s="13">
        <v>6909</v>
      </c>
      <c r="J18" s="13">
        <v>0</v>
      </c>
      <c r="K18" s="14">
        <f t="shared" si="0"/>
        <v>5571034</v>
      </c>
      <c r="L18" s="2"/>
      <c r="M18" s="2"/>
    </row>
    <row r="19" spans="1:13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9"/>
    </row>
    <row r="20" spans="1:13">
      <c r="A20" s="20" t="s">
        <v>29</v>
      </c>
      <c r="B20" s="13">
        <f>SUM(B8:B18)</f>
        <v>76280149</v>
      </c>
      <c r="C20" s="13">
        <f t="shared" ref="C20:J20" si="1">SUM(C8:C18)</f>
        <v>41222655</v>
      </c>
      <c r="D20" s="13">
        <f t="shared" si="1"/>
        <v>3509083</v>
      </c>
      <c r="E20" s="13">
        <f t="shared" si="1"/>
        <v>19919469</v>
      </c>
      <c r="F20" s="13">
        <f t="shared" si="1"/>
        <v>888958</v>
      </c>
      <c r="G20" s="13">
        <f t="shared" si="1"/>
        <v>680184</v>
      </c>
      <c r="H20" s="13">
        <f t="shared" si="1"/>
        <v>2407477</v>
      </c>
      <c r="I20" s="13">
        <f t="shared" si="1"/>
        <v>179600</v>
      </c>
      <c r="J20" s="13">
        <f t="shared" si="1"/>
        <v>13956</v>
      </c>
      <c r="K20" s="14">
        <f>SUM(B20:J20)</f>
        <v>145101531</v>
      </c>
    </row>
    <row r="21" spans="1:13" ht="14.4" thickBot="1">
      <c r="A21" s="21"/>
      <c r="B21" s="22"/>
      <c r="C21" s="22"/>
      <c r="D21" s="21"/>
      <c r="E21" s="21"/>
      <c r="F21" s="21"/>
      <c r="G21" s="21"/>
      <c r="H21" s="21"/>
      <c r="I21" s="21"/>
      <c r="J21" s="21"/>
      <c r="K21" s="23"/>
    </row>
    <row r="22" spans="1:13" s="36" customFormat="1" ht="12" customHeight="1"/>
    <row r="23" spans="1:13" ht="27" customHeight="1">
      <c r="B23" s="40" t="s">
        <v>30</v>
      </c>
      <c r="C23" s="40"/>
      <c r="D23" s="40"/>
    </row>
    <row r="24" spans="1:13" ht="21.75" customHeight="1">
      <c r="A24" s="37"/>
      <c r="B24" s="37" t="s">
        <v>41</v>
      </c>
      <c r="C24" s="37"/>
      <c r="D24" s="37" t="s">
        <v>0</v>
      </c>
    </row>
    <row r="25" spans="1:13" ht="23.25" customHeight="1">
      <c r="A25" s="24" t="s">
        <v>12</v>
      </c>
      <c r="B25" s="26">
        <v>317833953</v>
      </c>
      <c r="C25" s="25" t="s">
        <v>31</v>
      </c>
      <c r="D25" s="26">
        <v>76280149</v>
      </c>
      <c r="G25" s="27"/>
      <c r="H25" s="28"/>
      <c r="I25" s="27"/>
      <c r="K25" s="15"/>
      <c r="L25" s="1"/>
      <c r="M25" s="1"/>
    </row>
    <row r="26" spans="1:13" ht="30" customHeight="1">
      <c r="A26" s="29" t="s">
        <v>32</v>
      </c>
      <c r="B26" s="30">
        <v>171761061</v>
      </c>
      <c r="C26" s="25" t="s">
        <v>31</v>
      </c>
      <c r="D26" s="30">
        <v>41222655</v>
      </c>
      <c r="F26" s="27"/>
      <c r="G26" s="27"/>
      <c r="H26" s="28"/>
      <c r="I26" s="27"/>
      <c r="K26" s="15"/>
      <c r="L26" s="1"/>
      <c r="M26" s="1"/>
    </row>
    <row r="27" spans="1:13" ht="23.25" customHeight="1">
      <c r="A27" s="24" t="s">
        <v>33</v>
      </c>
      <c r="B27" s="30">
        <v>12037383</v>
      </c>
      <c r="C27" s="25" t="s">
        <v>34</v>
      </c>
      <c r="D27" s="30">
        <v>2407477</v>
      </c>
      <c r="F27" s="31"/>
      <c r="G27" s="27"/>
      <c r="H27" s="28"/>
      <c r="I27" s="27"/>
      <c r="K27" s="2"/>
      <c r="L27" s="1"/>
      <c r="M27" s="1"/>
    </row>
    <row r="28" spans="1:13" ht="23.25" customHeight="1">
      <c r="A28" s="24" t="s">
        <v>35</v>
      </c>
      <c r="B28" s="30">
        <v>14621181</v>
      </c>
      <c r="C28" s="25" t="s">
        <v>31</v>
      </c>
      <c r="D28" s="30">
        <v>3509083</v>
      </c>
      <c r="F28" s="27"/>
      <c r="G28" s="27"/>
      <c r="K28" s="2" t="s">
        <v>36</v>
      </c>
      <c r="L28" s="1"/>
      <c r="M28" s="1"/>
    </row>
    <row r="29" spans="1:13" s="2" customFormat="1" ht="23.25" customHeight="1">
      <c r="A29" s="24" t="s">
        <v>14</v>
      </c>
      <c r="B29" s="30">
        <v>19919469</v>
      </c>
      <c r="C29" s="25" t="s">
        <v>37</v>
      </c>
      <c r="D29" s="30">
        <v>19919469</v>
      </c>
      <c r="E29" s="1"/>
      <c r="F29" s="27"/>
      <c r="G29" s="27"/>
      <c r="H29" s="28"/>
      <c r="I29" s="27"/>
    </row>
    <row r="30" spans="1:13" s="2" customFormat="1" ht="23.25" customHeight="1">
      <c r="A30" s="24" t="s">
        <v>38</v>
      </c>
      <c r="B30" s="30">
        <v>4444788</v>
      </c>
      <c r="C30" s="25" t="s">
        <v>34</v>
      </c>
      <c r="D30" s="32">
        <v>888958</v>
      </c>
      <c r="E30" s="1"/>
      <c r="F30" s="27"/>
      <c r="G30" s="27"/>
      <c r="H30" s="28"/>
      <c r="I30" s="27"/>
    </row>
    <row r="31" spans="1:13" s="2" customFormat="1" ht="23.25" customHeight="1">
      <c r="A31" s="24" t="s">
        <v>39</v>
      </c>
      <c r="B31" s="30">
        <v>3400922</v>
      </c>
      <c r="C31" s="25" t="s">
        <v>34</v>
      </c>
      <c r="D31" s="32">
        <v>680184</v>
      </c>
      <c r="E31" s="1"/>
      <c r="F31" s="27"/>
      <c r="G31" s="27"/>
      <c r="H31" s="28"/>
      <c r="I31" s="27"/>
      <c r="K31" s="33"/>
    </row>
    <row r="32" spans="1:13" s="2" customFormat="1" ht="23.25" customHeight="1">
      <c r="A32" s="24" t="s">
        <v>40</v>
      </c>
      <c r="B32" s="32">
        <v>897998</v>
      </c>
      <c r="C32" s="25" t="s">
        <v>34</v>
      </c>
      <c r="D32" s="32">
        <v>179600</v>
      </c>
      <c r="E32" s="1"/>
      <c r="F32" s="27"/>
      <c r="G32" s="27"/>
      <c r="H32" s="28"/>
      <c r="I32" s="27"/>
    </row>
    <row r="33" spans="1:9" s="2" customFormat="1" ht="23.25" customHeight="1">
      <c r="A33" s="24" t="s">
        <v>18</v>
      </c>
      <c r="B33" s="32">
        <v>69780</v>
      </c>
      <c r="C33" s="25" t="s">
        <v>34</v>
      </c>
      <c r="D33" s="32">
        <v>13956</v>
      </c>
      <c r="F33" s="27"/>
      <c r="G33" s="27"/>
      <c r="H33" s="28"/>
      <c r="I33" s="27"/>
    </row>
    <row r="34" spans="1:9" s="2" customFormat="1" ht="21" customHeight="1" thickBot="1">
      <c r="A34" s="24" t="s">
        <v>11</v>
      </c>
      <c r="B34" s="34">
        <f>SUM(B25:B33)</f>
        <v>544986535</v>
      </c>
      <c r="C34" s="35"/>
      <c r="D34" s="34">
        <f>SUM(D25:D33)</f>
        <v>145101531</v>
      </c>
      <c r="E34" s="1"/>
      <c r="F34" s="27"/>
      <c r="G34" s="27"/>
      <c r="H34" s="28"/>
      <c r="I34" s="27"/>
    </row>
    <row r="35" spans="1:9" ht="21" customHeight="1" thickTop="1"/>
    <row r="36" spans="1:9" ht="21" customHeight="1"/>
    <row r="37" spans="1:9" ht="21" customHeight="1"/>
    <row r="38" spans="1:9" ht="21" customHeight="1"/>
    <row r="39" spans="1:9" ht="21" customHeight="1"/>
    <row r="40" spans="1:9" ht="21" customHeight="1"/>
    <row r="41" spans="1:9" ht="21" customHeight="1"/>
    <row r="42" spans="1:9" ht="21" customHeight="1"/>
    <row r="43" spans="1:9" ht="21" customHeight="1"/>
    <row r="44" spans="1:9" ht="21" customHeight="1"/>
    <row r="45" spans="1:9" ht="21" customHeight="1"/>
    <row r="46" spans="1:9" ht="21" customHeight="1"/>
    <row r="47" spans="1:9" ht="21" customHeight="1"/>
    <row r="48" spans="1: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</sheetData>
  <mergeCells count="9">
    <mergeCell ref="B23:D23"/>
    <mergeCell ref="A2:K2"/>
    <mergeCell ref="J4:J6"/>
    <mergeCell ref="A4:A7"/>
    <mergeCell ref="B4:B6"/>
    <mergeCell ref="D4:D6"/>
    <mergeCell ref="E4:E6"/>
    <mergeCell ref="F4:F6"/>
    <mergeCell ref="G4:G6"/>
  </mergeCells>
  <printOptions horizontalCentered="1"/>
  <pageMargins left="0.19685039370078741" right="0.19685039370078741" top="0.45" bottom="0.7" header="0.27" footer="0"/>
  <pageSetup scale="67" orientation="landscape" r:id="rId1"/>
  <headerFooter alignWithMargins="0"/>
  <ignoredErrors>
    <ignoredError sqref="B20:G20 I20:J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2014</vt:lpstr>
      <vt:lpstr>'Marzo 2014'!Área_de_impresión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dc:description>Participaciones Marzo 2014, Participaciones 1er Trimestre 2014, Participaciones 3er Ajuste.</dc:description>
  <cp:lastModifiedBy>Vicente.Cu</cp:lastModifiedBy>
  <cp:lastPrinted>2014-04-02T17:51:27Z</cp:lastPrinted>
  <dcterms:created xsi:type="dcterms:W3CDTF">2014-04-01T15:32:34Z</dcterms:created>
  <dcterms:modified xsi:type="dcterms:W3CDTF">2023-08-21T22:22:36Z</dcterms:modified>
  <cp:category>Participaciones Federales</cp:category>
</cp:coreProperties>
</file>