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3475" windowHeight="10035"/>
  </bookViews>
  <sheets>
    <sheet name="A B R I L   2 0 1  4  " sheetId="1" r:id="rId1"/>
  </sheets>
  <definedNames>
    <definedName name="_xlnm.Print_Area" localSheetId="0">'A B R I L   2 0 1  4  '!$A$1:$K$35</definedName>
  </definedNames>
  <calcPr calcId="145621"/>
</workbook>
</file>

<file path=xl/calcChain.xml><?xml version="1.0" encoding="utf-8"?>
<calcChain xmlns="http://schemas.openxmlformats.org/spreadsheetml/2006/main">
  <c r="K21" i="1" l="1"/>
  <c r="E35" i="1"/>
  <c r="C35" i="1" l="1"/>
  <c r="F21" i="1"/>
  <c r="E21" i="1"/>
  <c r="J21" i="1"/>
  <c r="I21" i="1"/>
  <c r="H21" i="1"/>
  <c r="G21" i="1"/>
  <c r="D21" i="1"/>
  <c r="C21" i="1"/>
  <c r="B21" i="1" l="1"/>
  <c r="K18" i="1" l="1"/>
  <c r="K14" i="1"/>
  <c r="K10" i="1"/>
  <c r="K12" i="1"/>
  <c r="K16" i="1"/>
  <c r="K19" i="1"/>
  <c r="K13" i="1"/>
  <c r="K11" i="1"/>
  <c r="K9" i="1"/>
  <c r="K17" i="1"/>
  <c r="K15" i="1"/>
</calcChain>
</file>

<file path=xl/sharedStrings.xml><?xml version="1.0" encoding="utf-8"?>
<sst xmlns="http://schemas.openxmlformats.org/spreadsheetml/2006/main" count="57" uniqueCount="43">
  <si>
    <t>MUNICIPIOS</t>
  </si>
  <si>
    <t>CALAKMUL</t>
  </si>
  <si>
    <t>CALKINI</t>
  </si>
  <si>
    <t>CAMPECHE</t>
  </si>
  <si>
    <t>CANDELARIA</t>
  </si>
  <si>
    <t>CHAMPOTON</t>
  </si>
  <si>
    <t>ESCARCEGA</t>
  </si>
  <si>
    <t>HECELCHAKAN</t>
  </si>
  <si>
    <t>HOPELCHEN</t>
  </si>
  <si>
    <t>PALIZADA</t>
  </si>
  <si>
    <t>TENABO</t>
  </si>
  <si>
    <t>TOTAL</t>
  </si>
  <si>
    <t>FONDO GENERAL</t>
  </si>
  <si>
    <t>FONDO</t>
  </si>
  <si>
    <t>FOMENTO MUNICIPAL</t>
  </si>
  <si>
    <t>I.E.P.S.</t>
  </si>
  <si>
    <t>I.S.A.N.</t>
  </si>
  <si>
    <t>I.E.P.S. DE</t>
  </si>
  <si>
    <t>TENENCIA FEDERAL</t>
  </si>
  <si>
    <t>EXTRACC.</t>
  </si>
  <si>
    <t>FOMENTO</t>
  </si>
  <si>
    <t>GASOLINAS</t>
  </si>
  <si>
    <t>COMPEN.</t>
  </si>
  <si>
    <t>HIDROCARB.</t>
  </si>
  <si>
    <t>MUNICIPAL</t>
  </si>
  <si>
    <t>Y DIESEL</t>
  </si>
  <si>
    <t>7</t>
  </si>
  <si>
    <t>SUMA(1-9)</t>
  </si>
  <si>
    <t>CARMEN</t>
  </si>
  <si>
    <t>SUMA</t>
  </si>
  <si>
    <t>A B R I L  2 0 1 4</t>
  </si>
  <si>
    <t>X 24%=</t>
  </si>
  <si>
    <t>FONDO DE EXTRACC. DE HIDROCARBUROS</t>
  </si>
  <si>
    <t>IEPS DE GASOLINAS</t>
  </si>
  <si>
    <t>X 20%=</t>
  </si>
  <si>
    <t>FONDO DE FISCALIZACIÓN Y RECAUDACIÓN</t>
  </si>
  <si>
    <t xml:space="preserve"> </t>
  </si>
  <si>
    <t xml:space="preserve">X 100%= </t>
  </si>
  <si>
    <t>ISAN</t>
  </si>
  <si>
    <t>FONDO DE COMP. DE ISAN.</t>
  </si>
  <si>
    <t>ESTADO</t>
  </si>
  <si>
    <t>PARTICIPACIONES A MUNICIPIOS ABRIL 2014</t>
  </si>
  <si>
    <t>IMPUESTOS  ESPECIALES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</si>
</sst>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\ \ \ #\'\ ###\ \,##0.00"/>
    <numFmt numFmtId="165" formatCode="#\'\ ###\ \,##0.00"/>
    <numFmt numFmtId="166" formatCode="###\ \,##0.00"/>
    <numFmt numFmtId="167" formatCode="&quot;$&quot;#,##0.00"/>
    <numFmt numFmtId="168" formatCode="&quot;$&quot;\ \ #\ ###\'\ ###\ \,##0.00"/>
    <numFmt numFmtId="169" formatCode="&quot;$&quot;\ \ #\ \,\ ###\'\ ###\ \,##0.00"/>
    <numFmt numFmtId="170" formatCode="_-[$€-2]* #,##0.00_-;\-[$€-2]* #,##0.00_-;_-[$€-2]* &quot;-&quot;??_-"/>
  </numFmts>
  <fonts count="12" x14ac:knownFonts="1">
    <font>
      <sz val="11"/>
      <color theme="1"/>
      <name val="Cambria"/>
      <family val="2"/>
    </font>
    <font>
      <sz val="10"/>
      <name val="Arial"/>
      <family val="2"/>
    </font>
    <font>
      <sz val="11"/>
      <name val="Cambria"/>
      <family val="1"/>
      <scheme val="major"/>
    </font>
    <font>
      <b/>
      <sz val="11"/>
      <name val="Cambria"/>
      <family val="1"/>
      <scheme val="major"/>
    </font>
    <font>
      <b/>
      <sz val="10"/>
      <name val="Cambria"/>
      <family val="1"/>
      <scheme val="major"/>
    </font>
    <font>
      <b/>
      <u/>
      <sz val="11"/>
      <name val="Cambria"/>
      <family val="1"/>
      <scheme val="major"/>
    </font>
    <font>
      <b/>
      <u/>
      <sz val="10"/>
      <name val="Cambria"/>
      <family val="1"/>
      <scheme val="major"/>
    </font>
    <font>
      <b/>
      <sz val="14"/>
      <name val="Cambria"/>
      <family val="1"/>
      <scheme val="major"/>
    </font>
    <font>
      <b/>
      <sz val="12"/>
      <name val="Cambria"/>
      <family val="1"/>
      <scheme val="major"/>
    </font>
    <font>
      <sz val="11"/>
      <color theme="1"/>
      <name val="Calibri"/>
      <family val="2"/>
      <scheme val="minor"/>
    </font>
    <font>
      <sz val="12"/>
      <name val="Cambria"/>
      <family val="1"/>
      <scheme val="major"/>
    </font>
    <font>
      <b/>
      <sz val="22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8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3" applyFont="1" applyAlignment="1">
      <alignment vertical="center"/>
    </xf>
    <xf numFmtId="0" fontId="2" fillId="0" borderId="0" xfId="3" applyFont="1" applyFill="1" applyAlignment="1">
      <alignment vertical="center"/>
    </xf>
    <xf numFmtId="0" fontId="4" fillId="2" borderId="2" xfId="3" applyFont="1" applyFill="1" applyBorder="1" applyAlignment="1">
      <alignment horizontal="center" vertical="center"/>
    </xf>
    <xf numFmtId="0" fontId="3" fillId="3" borderId="2" xfId="3" applyFont="1" applyFill="1" applyBorder="1" applyAlignment="1">
      <alignment horizontal="center" vertical="center"/>
    </xf>
    <xf numFmtId="0" fontId="4" fillId="2" borderId="3" xfId="3" applyFont="1" applyFill="1" applyBorder="1" applyAlignment="1">
      <alignment horizontal="center" vertical="center"/>
    </xf>
    <xf numFmtId="0" fontId="3" fillId="3" borderId="3" xfId="3" applyFont="1" applyFill="1" applyBorder="1" applyAlignment="1">
      <alignment horizontal="center" vertical="center"/>
    </xf>
    <xf numFmtId="0" fontId="5" fillId="3" borderId="3" xfId="3" applyFont="1" applyFill="1" applyBorder="1" applyAlignment="1">
      <alignment horizontal="center" vertical="center"/>
    </xf>
    <xf numFmtId="0" fontId="6" fillId="2" borderId="4" xfId="3" applyFont="1" applyFill="1" applyBorder="1" applyAlignment="1">
      <alignment horizontal="center" vertical="center"/>
    </xf>
    <xf numFmtId="49" fontId="6" fillId="2" borderId="4" xfId="3" applyNumberFormat="1" applyFont="1" applyFill="1" applyBorder="1" applyAlignment="1">
      <alignment horizontal="center" vertical="center"/>
    </xf>
    <xf numFmtId="0" fontId="6" fillId="2" borderId="4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/>
    </xf>
    <xf numFmtId="0" fontId="5" fillId="0" borderId="0" xfId="3" applyFont="1" applyAlignment="1">
      <alignment horizontal="center" vertical="center"/>
    </xf>
    <xf numFmtId="4" fontId="2" fillId="0" borderId="0" xfId="3" applyNumberFormat="1" applyFont="1" applyFill="1" applyAlignment="1">
      <alignment vertical="center"/>
    </xf>
    <xf numFmtId="4" fontId="2" fillId="2" borderId="0" xfId="3" applyNumberFormat="1" applyFont="1" applyFill="1" applyBorder="1" applyAlignment="1">
      <alignment vertical="center"/>
    </xf>
    <xf numFmtId="44" fontId="2" fillId="0" borderId="0" xfId="3" applyNumberFormat="1" applyFont="1" applyAlignment="1">
      <alignment vertical="center"/>
    </xf>
    <xf numFmtId="164" fontId="2" fillId="0" borderId="0" xfId="3" applyNumberFormat="1" applyFont="1" applyAlignment="1">
      <alignment vertical="center"/>
    </xf>
    <xf numFmtId="9" fontId="2" fillId="0" borderId="0" xfId="2" applyFont="1" applyAlignment="1">
      <alignment vertical="center"/>
    </xf>
    <xf numFmtId="167" fontId="2" fillId="0" borderId="0" xfId="3" applyNumberFormat="1" applyFont="1" applyFill="1" applyAlignment="1">
      <alignment vertical="center"/>
    </xf>
    <xf numFmtId="0" fontId="2" fillId="2" borderId="0" xfId="3" applyFont="1" applyFill="1" applyBorder="1" applyAlignment="1">
      <alignment vertical="center"/>
    </xf>
    <xf numFmtId="0" fontId="7" fillId="0" borderId="0" xfId="3" applyFont="1" applyAlignment="1">
      <alignment horizontal="center" vertical="center"/>
    </xf>
    <xf numFmtId="0" fontId="7" fillId="0" borderId="0" xfId="3" applyFont="1" applyAlignment="1">
      <alignment vertical="center"/>
    </xf>
    <xf numFmtId="44" fontId="3" fillId="0" borderId="0" xfId="3" applyNumberFormat="1" applyFont="1" applyAlignment="1">
      <alignment vertical="center"/>
    </xf>
    <xf numFmtId="164" fontId="3" fillId="0" borderId="0" xfId="3" applyNumberFormat="1" applyFont="1" applyAlignment="1">
      <alignment vertical="center"/>
    </xf>
    <xf numFmtId="0" fontId="3" fillId="0" borderId="0" xfId="3" applyFont="1" applyFill="1" applyAlignment="1">
      <alignment vertical="center"/>
    </xf>
    <xf numFmtId="0" fontId="10" fillId="2" borderId="3" xfId="3" applyFont="1" applyFill="1" applyBorder="1" applyAlignment="1">
      <alignment vertical="center"/>
    </xf>
    <xf numFmtId="4" fontId="10" fillId="2" borderId="3" xfId="3" applyNumberFormat="1" applyFont="1" applyFill="1" applyBorder="1" applyAlignment="1">
      <alignment vertical="center"/>
    </xf>
    <xf numFmtId="4" fontId="8" fillId="3" borderId="3" xfId="3" applyNumberFormat="1" applyFont="1" applyFill="1" applyBorder="1" applyAlignment="1">
      <alignment vertical="center"/>
    </xf>
    <xf numFmtId="0" fontId="10" fillId="2" borderId="2" xfId="3" applyFont="1" applyFill="1" applyBorder="1" applyAlignment="1">
      <alignment vertical="center"/>
    </xf>
    <xf numFmtId="4" fontId="10" fillId="2" borderId="2" xfId="3" applyNumberFormat="1" applyFont="1" applyFill="1" applyBorder="1" applyAlignment="1">
      <alignment vertical="center"/>
    </xf>
    <xf numFmtId="4" fontId="8" fillId="3" borderId="2" xfId="3" applyNumberFormat="1" applyFont="1" applyFill="1" applyBorder="1" applyAlignment="1">
      <alignment vertical="center"/>
    </xf>
    <xf numFmtId="0" fontId="10" fillId="2" borderId="3" xfId="3" applyFont="1" applyFill="1" applyBorder="1" applyAlignment="1">
      <alignment horizontal="center" vertical="center"/>
    </xf>
    <xf numFmtId="0" fontId="10" fillId="2" borderId="4" xfId="3" applyFont="1" applyFill="1" applyBorder="1" applyAlignment="1">
      <alignment vertical="center"/>
    </xf>
    <xf numFmtId="4" fontId="10" fillId="2" borderId="4" xfId="3" applyNumberFormat="1" applyFont="1" applyFill="1" applyBorder="1" applyAlignment="1">
      <alignment vertical="center"/>
    </xf>
    <xf numFmtId="4" fontId="8" fillId="3" borderId="4" xfId="3" applyNumberFormat="1" applyFont="1" applyFill="1" applyBorder="1" applyAlignment="1">
      <alignment vertical="center"/>
    </xf>
    <xf numFmtId="0" fontId="10" fillId="4" borderId="0" xfId="3" applyFont="1" applyFill="1" applyAlignment="1">
      <alignment vertical="center"/>
    </xf>
    <xf numFmtId="0" fontId="10" fillId="0" borderId="0" xfId="3" applyFont="1" applyAlignment="1">
      <alignment vertical="center"/>
    </xf>
    <xf numFmtId="164" fontId="10" fillId="0" borderId="0" xfId="1" applyNumberFormat="1" applyFont="1" applyAlignment="1">
      <alignment vertical="center"/>
    </xf>
    <xf numFmtId="9" fontId="10" fillId="0" borderId="0" xfId="5" applyFont="1" applyAlignment="1">
      <alignment horizontal="center" vertical="center"/>
    </xf>
    <xf numFmtId="165" fontId="10" fillId="0" borderId="0" xfId="1" applyNumberFormat="1" applyFont="1" applyBorder="1" applyAlignment="1">
      <alignment vertical="center"/>
    </xf>
    <xf numFmtId="166" fontId="10" fillId="0" borderId="0" xfId="1" applyNumberFormat="1" applyFont="1" applyBorder="1" applyAlignment="1">
      <alignment vertical="center"/>
    </xf>
    <xf numFmtId="168" fontId="8" fillId="0" borderId="1" xfId="1" applyNumberFormat="1" applyFont="1" applyBorder="1" applyAlignment="1">
      <alignment vertical="center"/>
    </xf>
    <xf numFmtId="169" fontId="8" fillId="0" borderId="0" xfId="1" applyNumberFormat="1" applyFont="1" applyAlignment="1">
      <alignment vertical="center"/>
    </xf>
    <xf numFmtId="0" fontId="2" fillId="0" borderId="0" xfId="3" applyFont="1" applyAlignment="1" applyProtection="1">
      <alignment horizontal="left" vertical="center"/>
    </xf>
    <xf numFmtId="0" fontId="3" fillId="0" borderId="0" xfId="3" applyFont="1" applyAlignment="1" applyProtection="1">
      <alignment horizontal="center" vertical="center"/>
    </xf>
    <xf numFmtId="0" fontId="7" fillId="0" borderId="0" xfId="3" applyFont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4" fillId="2" borderId="2" xfId="3" applyFont="1" applyFill="1" applyBorder="1" applyAlignment="1">
      <alignment horizontal="center" vertical="center" wrapText="1"/>
    </xf>
    <xf numFmtId="0" fontId="4" fillId="2" borderId="3" xfId="3" applyFont="1" applyFill="1" applyBorder="1" applyAlignment="1">
      <alignment horizontal="center" vertical="center" wrapText="1"/>
    </xf>
    <xf numFmtId="0" fontId="3" fillId="2" borderId="2" xfId="3" applyFont="1" applyFill="1" applyBorder="1" applyAlignment="1">
      <alignment horizontal="center" vertical="center"/>
    </xf>
    <xf numFmtId="0" fontId="3" fillId="2" borderId="3" xfId="3" applyFont="1" applyFill="1" applyBorder="1" applyAlignment="1">
      <alignment horizontal="center" vertical="center"/>
    </xf>
    <xf numFmtId="0" fontId="3" fillId="2" borderId="4" xfId="3" applyFont="1" applyFill="1" applyBorder="1" applyAlignment="1">
      <alignment horizontal="center" vertical="center"/>
    </xf>
    <xf numFmtId="0" fontId="4" fillId="2" borderId="2" xfId="3" applyFont="1" applyFill="1" applyBorder="1" applyAlignment="1">
      <alignment horizontal="center" vertical="center"/>
    </xf>
    <xf numFmtId="0" fontId="4" fillId="2" borderId="3" xfId="3" applyFont="1" applyFill="1" applyBorder="1" applyAlignment="1">
      <alignment horizontal="center" vertical="center"/>
    </xf>
  </cellXfs>
  <cellStyles count="28">
    <cellStyle name="Euro" xfId="6"/>
    <cellStyle name="Millares 2" xfId="7"/>
    <cellStyle name="Moneda" xfId="1" builtinId="4"/>
    <cellStyle name="Moneda 2" xfId="8"/>
    <cellStyle name="Moneda 2 2" xfId="9"/>
    <cellStyle name="Moneda 3" xfId="10"/>
    <cellStyle name="Normal" xfId="0" builtinId="0"/>
    <cellStyle name="Normal 2" xfId="3"/>
    <cellStyle name="Normal 2 2" xfId="4"/>
    <cellStyle name="Normal 2 3" xfId="11"/>
    <cellStyle name="Normal 2_DESGLOCE DE FONDOS X MUNICIPIOS AGOSTO 2009" xfId="12"/>
    <cellStyle name="Normal 3" xfId="13"/>
    <cellStyle name="Normal 3 2" xfId="14"/>
    <cellStyle name="Normal 3_Ingresos Extraordinarios 2009" xfId="15"/>
    <cellStyle name="Normal 4" xfId="16"/>
    <cellStyle name="Normal 4 2" xfId="17"/>
    <cellStyle name="Normal 5" xfId="18"/>
    <cellStyle name="Porcentaje" xfId="2" builtinId="5"/>
    <cellStyle name="Porcentaje 2" xfId="19"/>
    <cellStyle name="Porcentual 2" xfId="20"/>
    <cellStyle name="Porcentual 2 2" xfId="21"/>
    <cellStyle name="Porcentual 2 3" xfId="22"/>
    <cellStyle name="Porcentual 3" xfId="5"/>
    <cellStyle name="Porcentual 3 2" xfId="23"/>
    <cellStyle name="Porcentual 4" xfId="24"/>
    <cellStyle name="Porcentual 5" xfId="25"/>
    <cellStyle name="Porcentual 6" xfId="26"/>
    <cellStyle name="Porcentual 7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361950</xdr:colOff>
      <xdr:row>26</xdr:row>
      <xdr:rowOff>0</xdr:rowOff>
    </xdr:from>
    <xdr:to>
      <xdr:col>3</xdr:col>
      <xdr:colOff>608838</xdr:colOff>
      <xdr:row>26</xdr:row>
      <xdr:rowOff>35220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3324225" y="8401050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28</xdr:row>
      <xdr:rowOff>0</xdr:rowOff>
    </xdr:from>
    <xdr:to>
      <xdr:col>3</xdr:col>
      <xdr:colOff>608838</xdr:colOff>
      <xdr:row>28</xdr:row>
      <xdr:rowOff>35218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3324225" y="90773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26</xdr:row>
      <xdr:rowOff>0</xdr:rowOff>
    </xdr:from>
    <xdr:to>
      <xdr:col>3</xdr:col>
      <xdr:colOff>608838</xdr:colOff>
      <xdr:row>26</xdr:row>
      <xdr:rowOff>35220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3324225" y="8401050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30</xdr:row>
      <xdr:rowOff>0</xdr:rowOff>
    </xdr:from>
    <xdr:to>
      <xdr:col>3</xdr:col>
      <xdr:colOff>608838</xdr:colOff>
      <xdr:row>30</xdr:row>
      <xdr:rowOff>35214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3324225" y="96678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31</xdr:row>
      <xdr:rowOff>0</xdr:rowOff>
    </xdr:from>
    <xdr:to>
      <xdr:col>3</xdr:col>
      <xdr:colOff>608838</xdr:colOff>
      <xdr:row>31</xdr:row>
      <xdr:rowOff>35219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3324225" y="996315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32</xdr:row>
      <xdr:rowOff>0</xdr:rowOff>
    </xdr:from>
    <xdr:to>
      <xdr:col>3</xdr:col>
      <xdr:colOff>608838</xdr:colOff>
      <xdr:row>32</xdr:row>
      <xdr:rowOff>35212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3324225" y="102584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34</xdr:row>
      <xdr:rowOff>0</xdr:rowOff>
    </xdr:from>
    <xdr:to>
      <xdr:col>3</xdr:col>
      <xdr:colOff>608838</xdr:colOff>
      <xdr:row>34</xdr:row>
      <xdr:rowOff>34542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3324225" y="11687175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32</xdr:row>
      <xdr:rowOff>0</xdr:rowOff>
    </xdr:from>
    <xdr:to>
      <xdr:col>3</xdr:col>
      <xdr:colOff>608838</xdr:colOff>
      <xdr:row>32</xdr:row>
      <xdr:rowOff>35212</xdr:rowOff>
    </xdr:to>
    <xdr:sp macro="" textlink="">
      <xdr:nvSpPr>
        <xdr:cNvPr id="10" name="Text Box 10"/>
        <xdr:cNvSpPr txBox="1">
          <a:spLocks noChangeArrowheads="1"/>
        </xdr:cNvSpPr>
      </xdr:nvSpPr>
      <xdr:spPr bwMode="auto">
        <a:xfrm>
          <a:off x="3324225" y="102584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33</xdr:row>
      <xdr:rowOff>0</xdr:rowOff>
    </xdr:from>
    <xdr:to>
      <xdr:col>3</xdr:col>
      <xdr:colOff>608838</xdr:colOff>
      <xdr:row>33</xdr:row>
      <xdr:rowOff>35222</xdr:rowOff>
    </xdr:to>
    <xdr:sp macro="" textlink="">
      <xdr:nvSpPr>
        <xdr:cNvPr id="11" name="Text Box 11"/>
        <xdr:cNvSpPr txBox="1">
          <a:spLocks noChangeArrowheads="1"/>
        </xdr:cNvSpPr>
      </xdr:nvSpPr>
      <xdr:spPr bwMode="auto">
        <a:xfrm>
          <a:off x="3324225" y="1055370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28</xdr:row>
      <xdr:rowOff>0</xdr:rowOff>
    </xdr:from>
    <xdr:to>
      <xdr:col>3</xdr:col>
      <xdr:colOff>608838</xdr:colOff>
      <xdr:row>28</xdr:row>
      <xdr:rowOff>35218</xdr:rowOff>
    </xdr:to>
    <xdr:sp macro="" textlink="">
      <xdr:nvSpPr>
        <xdr:cNvPr id="12" name="Text Box 14"/>
        <xdr:cNvSpPr txBox="1">
          <a:spLocks noChangeArrowheads="1"/>
        </xdr:cNvSpPr>
      </xdr:nvSpPr>
      <xdr:spPr bwMode="auto">
        <a:xfrm>
          <a:off x="3324225" y="90773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27</xdr:row>
      <xdr:rowOff>0</xdr:rowOff>
    </xdr:from>
    <xdr:to>
      <xdr:col>3</xdr:col>
      <xdr:colOff>608838</xdr:colOff>
      <xdr:row>27</xdr:row>
      <xdr:rowOff>35217</xdr:rowOff>
    </xdr:to>
    <xdr:sp macro="" textlink="">
      <xdr:nvSpPr>
        <xdr:cNvPr id="13" name="Text Box 16"/>
        <xdr:cNvSpPr txBox="1">
          <a:spLocks noChangeArrowheads="1"/>
        </xdr:cNvSpPr>
      </xdr:nvSpPr>
      <xdr:spPr bwMode="auto">
        <a:xfrm>
          <a:off x="3324225" y="87820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30</xdr:row>
      <xdr:rowOff>0</xdr:rowOff>
    </xdr:from>
    <xdr:to>
      <xdr:col>3</xdr:col>
      <xdr:colOff>608838</xdr:colOff>
      <xdr:row>30</xdr:row>
      <xdr:rowOff>35214</xdr:rowOff>
    </xdr:to>
    <xdr:sp macro="" textlink="">
      <xdr:nvSpPr>
        <xdr:cNvPr id="14" name="Text Box 17"/>
        <xdr:cNvSpPr txBox="1">
          <a:spLocks noChangeArrowheads="1"/>
        </xdr:cNvSpPr>
      </xdr:nvSpPr>
      <xdr:spPr bwMode="auto">
        <a:xfrm>
          <a:off x="3324225" y="96678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31</xdr:row>
      <xdr:rowOff>0</xdr:rowOff>
    </xdr:from>
    <xdr:to>
      <xdr:col>3</xdr:col>
      <xdr:colOff>608838</xdr:colOff>
      <xdr:row>31</xdr:row>
      <xdr:rowOff>35219</xdr:rowOff>
    </xdr:to>
    <xdr:sp macro="" textlink="">
      <xdr:nvSpPr>
        <xdr:cNvPr id="15" name="Text Box 18"/>
        <xdr:cNvSpPr txBox="1">
          <a:spLocks noChangeArrowheads="1"/>
        </xdr:cNvSpPr>
      </xdr:nvSpPr>
      <xdr:spPr bwMode="auto">
        <a:xfrm>
          <a:off x="3324225" y="996315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32</xdr:row>
      <xdr:rowOff>0</xdr:rowOff>
    </xdr:from>
    <xdr:to>
      <xdr:col>3</xdr:col>
      <xdr:colOff>608838</xdr:colOff>
      <xdr:row>32</xdr:row>
      <xdr:rowOff>35212</xdr:rowOff>
    </xdr:to>
    <xdr:sp macro="" textlink="">
      <xdr:nvSpPr>
        <xdr:cNvPr id="16" name="Text Box 19"/>
        <xdr:cNvSpPr txBox="1">
          <a:spLocks noChangeArrowheads="1"/>
        </xdr:cNvSpPr>
      </xdr:nvSpPr>
      <xdr:spPr bwMode="auto">
        <a:xfrm>
          <a:off x="3324225" y="102584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32</xdr:row>
      <xdr:rowOff>0</xdr:rowOff>
    </xdr:from>
    <xdr:to>
      <xdr:col>3</xdr:col>
      <xdr:colOff>608838</xdr:colOff>
      <xdr:row>32</xdr:row>
      <xdr:rowOff>35212</xdr:rowOff>
    </xdr:to>
    <xdr:sp macro="" textlink="">
      <xdr:nvSpPr>
        <xdr:cNvPr id="17" name="Text Box 20"/>
        <xdr:cNvSpPr txBox="1">
          <a:spLocks noChangeArrowheads="1"/>
        </xdr:cNvSpPr>
      </xdr:nvSpPr>
      <xdr:spPr bwMode="auto">
        <a:xfrm>
          <a:off x="3324225" y="102584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33</xdr:row>
      <xdr:rowOff>0</xdr:rowOff>
    </xdr:from>
    <xdr:to>
      <xdr:col>3</xdr:col>
      <xdr:colOff>608838</xdr:colOff>
      <xdr:row>33</xdr:row>
      <xdr:rowOff>35222</xdr:rowOff>
    </xdr:to>
    <xdr:sp macro="" textlink="">
      <xdr:nvSpPr>
        <xdr:cNvPr id="18" name="Text Box 21"/>
        <xdr:cNvSpPr txBox="1">
          <a:spLocks noChangeArrowheads="1"/>
        </xdr:cNvSpPr>
      </xdr:nvSpPr>
      <xdr:spPr bwMode="auto">
        <a:xfrm>
          <a:off x="3324225" y="1055370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27</xdr:row>
      <xdr:rowOff>0</xdr:rowOff>
    </xdr:from>
    <xdr:to>
      <xdr:col>3</xdr:col>
      <xdr:colOff>608838</xdr:colOff>
      <xdr:row>27</xdr:row>
      <xdr:rowOff>35217</xdr:rowOff>
    </xdr:to>
    <xdr:sp macro="" textlink="">
      <xdr:nvSpPr>
        <xdr:cNvPr id="19" name="Text Box 22"/>
        <xdr:cNvSpPr txBox="1">
          <a:spLocks noChangeArrowheads="1"/>
        </xdr:cNvSpPr>
      </xdr:nvSpPr>
      <xdr:spPr bwMode="auto">
        <a:xfrm>
          <a:off x="3324225" y="87820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30</xdr:row>
      <xdr:rowOff>0</xdr:rowOff>
    </xdr:from>
    <xdr:to>
      <xdr:col>3</xdr:col>
      <xdr:colOff>608838</xdr:colOff>
      <xdr:row>30</xdr:row>
      <xdr:rowOff>35214</xdr:rowOff>
    </xdr:to>
    <xdr:sp macro="" textlink="">
      <xdr:nvSpPr>
        <xdr:cNvPr id="20" name="Text Box 23"/>
        <xdr:cNvSpPr txBox="1">
          <a:spLocks noChangeArrowheads="1"/>
        </xdr:cNvSpPr>
      </xdr:nvSpPr>
      <xdr:spPr bwMode="auto">
        <a:xfrm>
          <a:off x="3324225" y="96678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30</xdr:row>
      <xdr:rowOff>0</xdr:rowOff>
    </xdr:from>
    <xdr:to>
      <xdr:col>3</xdr:col>
      <xdr:colOff>608838</xdr:colOff>
      <xdr:row>30</xdr:row>
      <xdr:rowOff>35214</xdr:rowOff>
    </xdr:to>
    <xdr:sp macro="" textlink="">
      <xdr:nvSpPr>
        <xdr:cNvPr id="21" name="Text Box 24"/>
        <xdr:cNvSpPr txBox="1">
          <a:spLocks noChangeArrowheads="1"/>
        </xdr:cNvSpPr>
      </xdr:nvSpPr>
      <xdr:spPr bwMode="auto">
        <a:xfrm>
          <a:off x="3324225" y="96678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31</xdr:row>
      <xdr:rowOff>0</xdr:rowOff>
    </xdr:from>
    <xdr:to>
      <xdr:col>3</xdr:col>
      <xdr:colOff>608838</xdr:colOff>
      <xdr:row>31</xdr:row>
      <xdr:rowOff>35219</xdr:rowOff>
    </xdr:to>
    <xdr:sp macro="" textlink="">
      <xdr:nvSpPr>
        <xdr:cNvPr id="22" name="Text Box 25"/>
        <xdr:cNvSpPr txBox="1">
          <a:spLocks noChangeArrowheads="1"/>
        </xdr:cNvSpPr>
      </xdr:nvSpPr>
      <xdr:spPr bwMode="auto">
        <a:xfrm>
          <a:off x="3324225" y="996315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31</xdr:row>
      <xdr:rowOff>0</xdr:rowOff>
    </xdr:from>
    <xdr:to>
      <xdr:col>3</xdr:col>
      <xdr:colOff>608838</xdr:colOff>
      <xdr:row>31</xdr:row>
      <xdr:rowOff>35219</xdr:rowOff>
    </xdr:to>
    <xdr:sp macro="" textlink="">
      <xdr:nvSpPr>
        <xdr:cNvPr id="23" name="Text Box 26"/>
        <xdr:cNvSpPr txBox="1">
          <a:spLocks noChangeArrowheads="1"/>
        </xdr:cNvSpPr>
      </xdr:nvSpPr>
      <xdr:spPr bwMode="auto">
        <a:xfrm>
          <a:off x="3324225" y="996315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32</xdr:row>
      <xdr:rowOff>0</xdr:rowOff>
    </xdr:from>
    <xdr:to>
      <xdr:col>3</xdr:col>
      <xdr:colOff>608838</xdr:colOff>
      <xdr:row>32</xdr:row>
      <xdr:rowOff>35212</xdr:rowOff>
    </xdr:to>
    <xdr:sp macro="" textlink="">
      <xdr:nvSpPr>
        <xdr:cNvPr id="24" name="Text Box 27"/>
        <xdr:cNvSpPr txBox="1">
          <a:spLocks noChangeArrowheads="1"/>
        </xdr:cNvSpPr>
      </xdr:nvSpPr>
      <xdr:spPr bwMode="auto">
        <a:xfrm>
          <a:off x="3324225" y="102584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32</xdr:row>
      <xdr:rowOff>0</xdr:rowOff>
    </xdr:from>
    <xdr:to>
      <xdr:col>3</xdr:col>
      <xdr:colOff>608838</xdr:colOff>
      <xdr:row>32</xdr:row>
      <xdr:rowOff>35212</xdr:rowOff>
    </xdr:to>
    <xdr:sp macro="" textlink="">
      <xdr:nvSpPr>
        <xdr:cNvPr id="25" name="Text Box 28"/>
        <xdr:cNvSpPr txBox="1">
          <a:spLocks noChangeArrowheads="1"/>
        </xdr:cNvSpPr>
      </xdr:nvSpPr>
      <xdr:spPr bwMode="auto">
        <a:xfrm>
          <a:off x="3324225" y="102584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33</xdr:row>
      <xdr:rowOff>0</xdr:rowOff>
    </xdr:from>
    <xdr:to>
      <xdr:col>3</xdr:col>
      <xdr:colOff>608838</xdr:colOff>
      <xdr:row>33</xdr:row>
      <xdr:rowOff>35222</xdr:rowOff>
    </xdr:to>
    <xdr:sp macro="" textlink="">
      <xdr:nvSpPr>
        <xdr:cNvPr id="26" name="Text Box 29"/>
        <xdr:cNvSpPr txBox="1">
          <a:spLocks noChangeArrowheads="1"/>
        </xdr:cNvSpPr>
      </xdr:nvSpPr>
      <xdr:spPr bwMode="auto">
        <a:xfrm>
          <a:off x="3324225" y="1055370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28</xdr:row>
      <xdr:rowOff>0</xdr:rowOff>
    </xdr:from>
    <xdr:to>
      <xdr:col>3</xdr:col>
      <xdr:colOff>608838</xdr:colOff>
      <xdr:row>28</xdr:row>
      <xdr:rowOff>35218</xdr:rowOff>
    </xdr:to>
    <xdr:sp macro="" textlink="">
      <xdr:nvSpPr>
        <xdr:cNvPr id="27" name="Text Box 31"/>
        <xdr:cNvSpPr txBox="1">
          <a:spLocks noChangeArrowheads="1"/>
        </xdr:cNvSpPr>
      </xdr:nvSpPr>
      <xdr:spPr bwMode="auto">
        <a:xfrm>
          <a:off x="3324225" y="90773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28</xdr:row>
      <xdr:rowOff>0</xdr:rowOff>
    </xdr:from>
    <xdr:to>
      <xdr:col>3</xdr:col>
      <xdr:colOff>608838</xdr:colOff>
      <xdr:row>28</xdr:row>
      <xdr:rowOff>35218</xdr:rowOff>
    </xdr:to>
    <xdr:sp macro="" textlink="">
      <xdr:nvSpPr>
        <xdr:cNvPr id="28" name="Text Box 33"/>
        <xdr:cNvSpPr txBox="1">
          <a:spLocks noChangeArrowheads="1"/>
        </xdr:cNvSpPr>
      </xdr:nvSpPr>
      <xdr:spPr bwMode="auto">
        <a:xfrm>
          <a:off x="3324225" y="90773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28</xdr:row>
      <xdr:rowOff>0</xdr:rowOff>
    </xdr:from>
    <xdr:to>
      <xdr:col>3</xdr:col>
      <xdr:colOff>608838</xdr:colOff>
      <xdr:row>28</xdr:row>
      <xdr:rowOff>35218</xdr:rowOff>
    </xdr:to>
    <xdr:sp macro="" textlink="">
      <xdr:nvSpPr>
        <xdr:cNvPr id="29" name="Text Box 34"/>
        <xdr:cNvSpPr txBox="1">
          <a:spLocks noChangeArrowheads="1"/>
        </xdr:cNvSpPr>
      </xdr:nvSpPr>
      <xdr:spPr bwMode="auto">
        <a:xfrm>
          <a:off x="3324225" y="90773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29</xdr:row>
      <xdr:rowOff>0</xdr:rowOff>
    </xdr:from>
    <xdr:to>
      <xdr:col>3</xdr:col>
      <xdr:colOff>608838</xdr:colOff>
      <xdr:row>29</xdr:row>
      <xdr:rowOff>35217</xdr:rowOff>
    </xdr:to>
    <xdr:sp macro="" textlink="">
      <xdr:nvSpPr>
        <xdr:cNvPr id="30" name="Text Box 3"/>
        <xdr:cNvSpPr txBox="1">
          <a:spLocks noChangeArrowheads="1"/>
        </xdr:cNvSpPr>
      </xdr:nvSpPr>
      <xdr:spPr bwMode="auto">
        <a:xfrm>
          <a:off x="3324225" y="93726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28</xdr:row>
      <xdr:rowOff>0</xdr:rowOff>
    </xdr:from>
    <xdr:to>
      <xdr:col>3</xdr:col>
      <xdr:colOff>608838</xdr:colOff>
      <xdr:row>28</xdr:row>
      <xdr:rowOff>34625</xdr:rowOff>
    </xdr:to>
    <xdr:sp macro="" textlink="">
      <xdr:nvSpPr>
        <xdr:cNvPr id="31" name="Text Box 5"/>
        <xdr:cNvSpPr txBox="1">
          <a:spLocks noChangeArrowheads="1"/>
        </xdr:cNvSpPr>
      </xdr:nvSpPr>
      <xdr:spPr bwMode="auto">
        <a:xfrm>
          <a:off x="3324225" y="90773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29</xdr:row>
      <xdr:rowOff>0</xdr:rowOff>
    </xdr:from>
    <xdr:to>
      <xdr:col>3</xdr:col>
      <xdr:colOff>608838</xdr:colOff>
      <xdr:row>29</xdr:row>
      <xdr:rowOff>35217</xdr:rowOff>
    </xdr:to>
    <xdr:sp macro="" textlink="">
      <xdr:nvSpPr>
        <xdr:cNvPr id="32" name="Text Box 14"/>
        <xdr:cNvSpPr txBox="1">
          <a:spLocks noChangeArrowheads="1"/>
        </xdr:cNvSpPr>
      </xdr:nvSpPr>
      <xdr:spPr bwMode="auto">
        <a:xfrm>
          <a:off x="3324225" y="93726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28</xdr:row>
      <xdr:rowOff>0</xdr:rowOff>
    </xdr:from>
    <xdr:to>
      <xdr:col>3</xdr:col>
      <xdr:colOff>608838</xdr:colOff>
      <xdr:row>28</xdr:row>
      <xdr:rowOff>34625</xdr:rowOff>
    </xdr:to>
    <xdr:sp macro="" textlink="">
      <xdr:nvSpPr>
        <xdr:cNvPr id="33" name="Text Box 16"/>
        <xdr:cNvSpPr txBox="1">
          <a:spLocks noChangeArrowheads="1"/>
        </xdr:cNvSpPr>
      </xdr:nvSpPr>
      <xdr:spPr bwMode="auto">
        <a:xfrm>
          <a:off x="3324225" y="90773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28</xdr:row>
      <xdr:rowOff>0</xdr:rowOff>
    </xdr:from>
    <xdr:to>
      <xdr:col>3</xdr:col>
      <xdr:colOff>608838</xdr:colOff>
      <xdr:row>28</xdr:row>
      <xdr:rowOff>34625</xdr:rowOff>
    </xdr:to>
    <xdr:sp macro="" textlink="">
      <xdr:nvSpPr>
        <xdr:cNvPr id="34" name="Text Box 22"/>
        <xdr:cNvSpPr txBox="1">
          <a:spLocks noChangeArrowheads="1"/>
        </xdr:cNvSpPr>
      </xdr:nvSpPr>
      <xdr:spPr bwMode="auto">
        <a:xfrm>
          <a:off x="3324225" y="90773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29</xdr:row>
      <xdr:rowOff>0</xdr:rowOff>
    </xdr:from>
    <xdr:to>
      <xdr:col>3</xdr:col>
      <xdr:colOff>608838</xdr:colOff>
      <xdr:row>29</xdr:row>
      <xdr:rowOff>35217</xdr:rowOff>
    </xdr:to>
    <xdr:sp macro="" textlink="">
      <xdr:nvSpPr>
        <xdr:cNvPr id="35" name="Text Box 31"/>
        <xdr:cNvSpPr txBox="1">
          <a:spLocks noChangeArrowheads="1"/>
        </xdr:cNvSpPr>
      </xdr:nvSpPr>
      <xdr:spPr bwMode="auto">
        <a:xfrm>
          <a:off x="3324225" y="93726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29</xdr:row>
      <xdr:rowOff>0</xdr:rowOff>
    </xdr:from>
    <xdr:to>
      <xdr:col>3</xdr:col>
      <xdr:colOff>608838</xdr:colOff>
      <xdr:row>29</xdr:row>
      <xdr:rowOff>35217</xdr:rowOff>
    </xdr:to>
    <xdr:sp macro="" textlink="">
      <xdr:nvSpPr>
        <xdr:cNvPr id="36" name="Text Box 33"/>
        <xdr:cNvSpPr txBox="1">
          <a:spLocks noChangeArrowheads="1"/>
        </xdr:cNvSpPr>
      </xdr:nvSpPr>
      <xdr:spPr bwMode="auto">
        <a:xfrm>
          <a:off x="3324225" y="93726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29</xdr:row>
      <xdr:rowOff>0</xdr:rowOff>
    </xdr:from>
    <xdr:to>
      <xdr:col>3</xdr:col>
      <xdr:colOff>608838</xdr:colOff>
      <xdr:row>29</xdr:row>
      <xdr:rowOff>35217</xdr:rowOff>
    </xdr:to>
    <xdr:sp macro="" textlink="">
      <xdr:nvSpPr>
        <xdr:cNvPr id="37" name="Text Box 34"/>
        <xdr:cNvSpPr txBox="1">
          <a:spLocks noChangeArrowheads="1"/>
        </xdr:cNvSpPr>
      </xdr:nvSpPr>
      <xdr:spPr bwMode="auto">
        <a:xfrm>
          <a:off x="3324225" y="93726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33</xdr:row>
      <xdr:rowOff>0</xdr:rowOff>
    </xdr:from>
    <xdr:to>
      <xdr:col>3</xdr:col>
      <xdr:colOff>608838</xdr:colOff>
      <xdr:row>33</xdr:row>
      <xdr:rowOff>35218</xdr:rowOff>
    </xdr:to>
    <xdr:sp macro="" textlink="">
      <xdr:nvSpPr>
        <xdr:cNvPr id="38" name="Text Box 8"/>
        <xdr:cNvSpPr txBox="1">
          <a:spLocks noChangeArrowheads="1"/>
        </xdr:cNvSpPr>
      </xdr:nvSpPr>
      <xdr:spPr bwMode="auto">
        <a:xfrm>
          <a:off x="3324225" y="105537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33</xdr:row>
      <xdr:rowOff>0</xdr:rowOff>
    </xdr:from>
    <xdr:to>
      <xdr:col>3</xdr:col>
      <xdr:colOff>608838</xdr:colOff>
      <xdr:row>33</xdr:row>
      <xdr:rowOff>35218</xdr:rowOff>
    </xdr:to>
    <xdr:sp macro="" textlink="">
      <xdr:nvSpPr>
        <xdr:cNvPr id="39" name="Text Box 10"/>
        <xdr:cNvSpPr txBox="1">
          <a:spLocks noChangeArrowheads="1"/>
        </xdr:cNvSpPr>
      </xdr:nvSpPr>
      <xdr:spPr bwMode="auto">
        <a:xfrm>
          <a:off x="3324225" y="105537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34</xdr:row>
      <xdr:rowOff>0</xdr:rowOff>
    </xdr:from>
    <xdr:to>
      <xdr:col>3</xdr:col>
      <xdr:colOff>608838</xdr:colOff>
      <xdr:row>34</xdr:row>
      <xdr:rowOff>35218</xdr:rowOff>
    </xdr:to>
    <xdr:sp macro="" textlink="">
      <xdr:nvSpPr>
        <xdr:cNvPr id="40" name="Text Box 11"/>
        <xdr:cNvSpPr txBox="1">
          <a:spLocks noChangeArrowheads="1"/>
        </xdr:cNvSpPr>
      </xdr:nvSpPr>
      <xdr:spPr bwMode="auto">
        <a:xfrm>
          <a:off x="3324225" y="108489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33</xdr:row>
      <xdr:rowOff>0</xdr:rowOff>
    </xdr:from>
    <xdr:to>
      <xdr:col>3</xdr:col>
      <xdr:colOff>608838</xdr:colOff>
      <xdr:row>33</xdr:row>
      <xdr:rowOff>35218</xdr:rowOff>
    </xdr:to>
    <xdr:sp macro="" textlink="">
      <xdr:nvSpPr>
        <xdr:cNvPr id="41" name="Text Box 19"/>
        <xdr:cNvSpPr txBox="1">
          <a:spLocks noChangeArrowheads="1"/>
        </xdr:cNvSpPr>
      </xdr:nvSpPr>
      <xdr:spPr bwMode="auto">
        <a:xfrm>
          <a:off x="3324225" y="105537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33</xdr:row>
      <xdr:rowOff>0</xdr:rowOff>
    </xdr:from>
    <xdr:to>
      <xdr:col>3</xdr:col>
      <xdr:colOff>608838</xdr:colOff>
      <xdr:row>33</xdr:row>
      <xdr:rowOff>35218</xdr:rowOff>
    </xdr:to>
    <xdr:sp macro="" textlink="">
      <xdr:nvSpPr>
        <xdr:cNvPr id="42" name="Text Box 20"/>
        <xdr:cNvSpPr txBox="1">
          <a:spLocks noChangeArrowheads="1"/>
        </xdr:cNvSpPr>
      </xdr:nvSpPr>
      <xdr:spPr bwMode="auto">
        <a:xfrm>
          <a:off x="3324225" y="105537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34</xdr:row>
      <xdr:rowOff>0</xdr:rowOff>
    </xdr:from>
    <xdr:to>
      <xdr:col>3</xdr:col>
      <xdr:colOff>608838</xdr:colOff>
      <xdr:row>34</xdr:row>
      <xdr:rowOff>35218</xdr:rowOff>
    </xdr:to>
    <xdr:sp macro="" textlink="">
      <xdr:nvSpPr>
        <xdr:cNvPr id="43" name="Text Box 21"/>
        <xdr:cNvSpPr txBox="1">
          <a:spLocks noChangeArrowheads="1"/>
        </xdr:cNvSpPr>
      </xdr:nvSpPr>
      <xdr:spPr bwMode="auto">
        <a:xfrm>
          <a:off x="3324225" y="108489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33</xdr:row>
      <xdr:rowOff>0</xdr:rowOff>
    </xdr:from>
    <xdr:to>
      <xdr:col>3</xdr:col>
      <xdr:colOff>608838</xdr:colOff>
      <xdr:row>33</xdr:row>
      <xdr:rowOff>35218</xdr:rowOff>
    </xdr:to>
    <xdr:sp macro="" textlink="">
      <xdr:nvSpPr>
        <xdr:cNvPr id="44" name="Text Box 27"/>
        <xdr:cNvSpPr txBox="1">
          <a:spLocks noChangeArrowheads="1"/>
        </xdr:cNvSpPr>
      </xdr:nvSpPr>
      <xdr:spPr bwMode="auto">
        <a:xfrm>
          <a:off x="3324225" y="105537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33</xdr:row>
      <xdr:rowOff>0</xdr:rowOff>
    </xdr:from>
    <xdr:to>
      <xdr:col>3</xdr:col>
      <xdr:colOff>608838</xdr:colOff>
      <xdr:row>33</xdr:row>
      <xdr:rowOff>35218</xdr:rowOff>
    </xdr:to>
    <xdr:sp macro="" textlink="">
      <xdr:nvSpPr>
        <xdr:cNvPr id="45" name="Text Box 28"/>
        <xdr:cNvSpPr txBox="1">
          <a:spLocks noChangeArrowheads="1"/>
        </xdr:cNvSpPr>
      </xdr:nvSpPr>
      <xdr:spPr bwMode="auto">
        <a:xfrm>
          <a:off x="3324225" y="105537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34</xdr:row>
      <xdr:rowOff>0</xdr:rowOff>
    </xdr:from>
    <xdr:to>
      <xdr:col>3</xdr:col>
      <xdr:colOff>608838</xdr:colOff>
      <xdr:row>34</xdr:row>
      <xdr:rowOff>35218</xdr:rowOff>
    </xdr:to>
    <xdr:sp macro="" textlink="">
      <xdr:nvSpPr>
        <xdr:cNvPr id="46" name="Text Box 29"/>
        <xdr:cNvSpPr txBox="1">
          <a:spLocks noChangeArrowheads="1"/>
        </xdr:cNvSpPr>
      </xdr:nvSpPr>
      <xdr:spPr bwMode="auto">
        <a:xfrm>
          <a:off x="3324225" y="108489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361950</xdr:colOff>
      <xdr:row>34</xdr:row>
      <xdr:rowOff>0</xdr:rowOff>
    </xdr:from>
    <xdr:ext cx="246888" cy="35218"/>
    <xdr:sp macro="" textlink="">
      <xdr:nvSpPr>
        <xdr:cNvPr id="47" name="Text Box 11"/>
        <xdr:cNvSpPr txBox="1">
          <a:spLocks noChangeArrowheads="1"/>
        </xdr:cNvSpPr>
      </xdr:nvSpPr>
      <xdr:spPr bwMode="auto">
        <a:xfrm>
          <a:off x="3324225" y="11144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361950</xdr:colOff>
      <xdr:row>34</xdr:row>
      <xdr:rowOff>0</xdr:rowOff>
    </xdr:from>
    <xdr:ext cx="246888" cy="35218"/>
    <xdr:sp macro="" textlink="">
      <xdr:nvSpPr>
        <xdr:cNvPr id="48" name="Text Box 21"/>
        <xdr:cNvSpPr txBox="1">
          <a:spLocks noChangeArrowheads="1"/>
        </xdr:cNvSpPr>
      </xdr:nvSpPr>
      <xdr:spPr bwMode="auto">
        <a:xfrm>
          <a:off x="3324225" y="11144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361950</xdr:colOff>
      <xdr:row>34</xdr:row>
      <xdr:rowOff>0</xdr:rowOff>
    </xdr:from>
    <xdr:ext cx="246888" cy="35218"/>
    <xdr:sp macro="" textlink="">
      <xdr:nvSpPr>
        <xdr:cNvPr id="49" name="Text Box 29"/>
        <xdr:cNvSpPr txBox="1">
          <a:spLocks noChangeArrowheads="1"/>
        </xdr:cNvSpPr>
      </xdr:nvSpPr>
      <xdr:spPr bwMode="auto">
        <a:xfrm>
          <a:off x="3324225" y="11144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204108</xdr:colOff>
      <xdr:row>0</xdr:row>
      <xdr:rowOff>27214</xdr:rowOff>
    </xdr:from>
    <xdr:to>
      <xdr:col>0</xdr:col>
      <xdr:colOff>1442357</xdr:colOff>
      <xdr:row>3</xdr:row>
      <xdr:rowOff>31399</xdr:rowOff>
    </xdr:to>
    <xdr:pic>
      <xdr:nvPicPr>
        <xdr:cNvPr id="54" name="53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322" y="27214"/>
          <a:ext cx="1238249" cy="1523999"/>
        </a:xfrm>
        <a:prstGeom prst="rect">
          <a:avLst/>
        </a:prstGeom>
      </xdr:spPr>
    </xdr:pic>
    <xdr:clientData/>
  </xdr:twoCellAnchor>
  <xdr:twoCellAnchor editAs="oneCell">
    <xdr:from>
      <xdr:col>9</xdr:col>
      <xdr:colOff>353786</xdr:colOff>
      <xdr:row>0</xdr:row>
      <xdr:rowOff>258535</xdr:rowOff>
    </xdr:from>
    <xdr:to>
      <xdr:col>10</xdr:col>
      <xdr:colOff>1254005</xdr:colOff>
      <xdr:row>2</xdr:row>
      <xdr:rowOff>394606</xdr:rowOff>
    </xdr:to>
    <xdr:pic>
      <xdr:nvPicPr>
        <xdr:cNvPr id="55" name="5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91357" y="258535"/>
          <a:ext cx="1879935" cy="114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36"/>
  <sheetViews>
    <sheetView showGridLines="0" tabSelected="1" zoomScale="70" zoomScaleNormal="70" zoomScaleSheetLayoutView="52" zoomScalePageLayoutView="53" workbookViewId="0">
      <selection activeCell="A5" sqref="A5:A8"/>
    </sheetView>
  </sheetViews>
  <sheetFormatPr baseColWidth="10" defaultRowHeight="14.25" customHeight="1" x14ac:dyDescent="0.2"/>
  <cols>
    <col min="1" max="1" width="21.875" style="1" customWidth="1"/>
    <col min="2" max="2" width="17.5" style="1" customWidth="1"/>
    <col min="3" max="3" width="21.25" style="1" customWidth="1"/>
    <col min="4" max="4" width="17.5" style="1" customWidth="1"/>
    <col min="5" max="5" width="20.5" style="1" customWidth="1"/>
    <col min="6" max="6" width="16.375" style="1" customWidth="1"/>
    <col min="7" max="7" width="15" style="1" customWidth="1"/>
    <col min="8" max="8" width="15.375" style="1" customWidth="1"/>
    <col min="9" max="9" width="13.375" style="1" customWidth="1"/>
    <col min="10" max="10" width="12.875" style="1" customWidth="1"/>
    <col min="11" max="11" width="19.25" style="1" customWidth="1"/>
    <col min="12" max="16384" width="11" style="1"/>
  </cols>
  <sheetData>
    <row r="1" spans="1:13" s="2" customFormat="1" ht="39.75" customHeight="1" x14ac:dyDescent="0.2">
      <c r="A1" s="1"/>
      <c r="B1" s="46" t="s">
        <v>41</v>
      </c>
      <c r="C1" s="46"/>
      <c r="D1" s="46"/>
      <c r="E1" s="46"/>
      <c r="F1" s="46"/>
      <c r="G1" s="46"/>
      <c r="H1" s="46"/>
      <c r="I1" s="46"/>
      <c r="J1" s="1"/>
      <c r="K1" s="1"/>
      <c r="L1" s="1"/>
      <c r="M1" s="1"/>
    </row>
    <row r="2" spans="1:13" s="2" customFormat="1" ht="39.75" customHeight="1" x14ac:dyDescent="0.2">
      <c r="A2" s="1"/>
      <c r="B2" s="46"/>
      <c r="C2" s="46"/>
      <c r="D2" s="46"/>
      <c r="E2" s="46"/>
      <c r="F2" s="46"/>
      <c r="G2" s="46"/>
      <c r="H2" s="46"/>
      <c r="I2" s="46"/>
      <c r="J2" s="1"/>
      <c r="K2" s="1"/>
      <c r="L2" s="1"/>
      <c r="M2" s="1"/>
    </row>
    <row r="3" spans="1:13" s="2" customFormat="1" ht="39.75" customHeight="1" x14ac:dyDescent="0.2">
      <c r="A3" s="1"/>
      <c r="B3" s="46"/>
      <c r="C3" s="46"/>
      <c r="D3" s="46"/>
      <c r="E3" s="46"/>
      <c r="F3" s="46"/>
      <c r="G3" s="46"/>
      <c r="H3" s="46"/>
      <c r="I3" s="46"/>
      <c r="J3" s="1"/>
      <c r="K3" s="1"/>
      <c r="L3" s="1"/>
      <c r="M3" s="1"/>
    </row>
    <row r="4" spans="1:13" s="2" customFormat="1" ht="5.25" customHeight="1" thickBo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20.25" customHeight="1" x14ac:dyDescent="0.2">
      <c r="A5" s="49" t="s">
        <v>0</v>
      </c>
      <c r="B5" s="47" t="s">
        <v>12</v>
      </c>
      <c r="C5" s="3" t="s">
        <v>13</v>
      </c>
      <c r="D5" s="47" t="s">
        <v>35</v>
      </c>
      <c r="E5" s="47" t="s">
        <v>14</v>
      </c>
      <c r="F5" s="52" t="s">
        <v>15</v>
      </c>
      <c r="G5" s="52" t="s">
        <v>16</v>
      </c>
      <c r="H5" s="3" t="s">
        <v>17</v>
      </c>
      <c r="I5" s="3" t="s">
        <v>13</v>
      </c>
      <c r="J5" s="47" t="s">
        <v>18</v>
      </c>
      <c r="K5" s="4"/>
    </row>
    <row r="6" spans="1:13" ht="20.25" customHeight="1" x14ac:dyDescent="0.2">
      <c r="A6" s="50"/>
      <c r="B6" s="48"/>
      <c r="C6" s="5" t="s">
        <v>19</v>
      </c>
      <c r="D6" s="48"/>
      <c r="E6" s="48" t="s">
        <v>20</v>
      </c>
      <c r="F6" s="53"/>
      <c r="G6" s="53"/>
      <c r="H6" s="5" t="s">
        <v>21</v>
      </c>
      <c r="I6" s="5" t="s">
        <v>22</v>
      </c>
      <c r="J6" s="48"/>
      <c r="K6" s="6" t="s">
        <v>11</v>
      </c>
    </row>
    <row r="7" spans="1:13" ht="20.25" customHeight="1" x14ac:dyDescent="0.2">
      <c r="A7" s="50"/>
      <c r="B7" s="48"/>
      <c r="C7" s="5" t="s">
        <v>23</v>
      </c>
      <c r="D7" s="48"/>
      <c r="E7" s="48" t="s">
        <v>24</v>
      </c>
      <c r="F7" s="53"/>
      <c r="G7" s="53"/>
      <c r="H7" s="5" t="s">
        <v>25</v>
      </c>
      <c r="I7" s="5" t="s">
        <v>16</v>
      </c>
      <c r="J7" s="48"/>
      <c r="K7" s="7">
        <v>10</v>
      </c>
    </row>
    <row r="8" spans="1:13" s="12" customFormat="1" ht="15.75" customHeight="1" thickBot="1" x14ac:dyDescent="0.25">
      <c r="A8" s="51"/>
      <c r="B8" s="8">
        <v>1</v>
      </c>
      <c r="C8" s="8">
        <v>2</v>
      </c>
      <c r="D8" s="8">
        <v>3</v>
      </c>
      <c r="E8" s="8">
        <v>4</v>
      </c>
      <c r="F8" s="8">
        <v>5</v>
      </c>
      <c r="G8" s="8">
        <v>6</v>
      </c>
      <c r="H8" s="9" t="s">
        <v>26</v>
      </c>
      <c r="I8" s="8">
        <v>8</v>
      </c>
      <c r="J8" s="10">
        <v>9</v>
      </c>
      <c r="K8" s="11" t="s">
        <v>27</v>
      </c>
    </row>
    <row r="9" spans="1:13" s="35" customFormat="1" ht="26.25" customHeight="1" x14ac:dyDescent="0.2">
      <c r="A9" s="25" t="s">
        <v>1</v>
      </c>
      <c r="B9" s="26">
        <v>4019585</v>
      </c>
      <c r="C9" s="26">
        <v>2134498</v>
      </c>
      <c r="D9" s="26">
        <v>230511</v>
      </c>
      <c r="E9" s="26">
        <v>1036949</v>
      </c>
      <c r="F9" s="26">
        <v>45256</v>
      </c>
      <c r="G9" s="26">
        <v>37488</v>
      </c>
      <c r="H9" s="26">
        <v>148466</v>
      </c>
      <c r="I9" s="26">
        <v>8542</v>
      </c>
      <c r="J9" s="26">
        <v>390</v>
      </c>
      <c r="K9" s="27">
        <f t="shared" ref="K9:K19" si="0">+B9+C9+D9+E9+F9+G9+H9+I9+J9</f>
        <v>7661685</v>
      </c>
    </row>
    <row r="10" spans="1:13" s="35" customFormat="1" ht="26.25" customHeight="1" x14ac:dyDescent="0.2">
      <c r="A10" s="25" t="s">
        <v>2</v>
      </c>
      <c r="B10" s="26">
        <v>5397129</v>
      </c>
      <c r="C10" s="26">
        <v>2866007</v>
      </c>
      <c r="D10" s="26">
        <v>309510</v>
      </c>
      <c r="E10" s="26">
        <v>1392319</v>
      </c>
      <c r="F10" s="26">
        <v>60766</v>
      </c>
      <c r="G10" s="26">
        <v>50336</v>
      </c>
      <c r="H10" s="26">
        <v>222312</v>
      </c>
      <c r="I10" s="26">
        <v>11469</v>
      </c>
      <c r="J10" s="26">
        <v>298</v>
      </c>
      <c r="K10" s="27">
        <f t="shared" si="0"/>
        <v>10310146</v>
      </c>
    </row>
    <row r="11" spans="1:13" s="35" customFormat="1" ht="26.25" customHeight="1" x14ac:dyDescent="0.2">
      <c r="A11" s="25" t="s">
        <v>3</v>
      </c>
      <c r="B11" s="26">
        <v>20428438</v>
      </c>
      <c r="C11" s="26">
        <v>10847998</v>
      </c>
      <c r="D11" s="26">
        <v>1171514</v>
      </c>
      <c r="E11" s="26">
        <v>5270007</v>
      </c>
      <c r="F11" s="26">
        <v>230000</v>
      </c>
      <c r="G11" s="26">
        <v>190525</v>
      </c>
      <c r="H11" s="26">
        <v>726592</v>
      </c>
      <c r="I11" s="26">
        <v>43411</v>
      </c>
      <c r="J11" s="26">
        <v>7750</v>
      </c>
      <c r="K11" s="27">
        <f t="shared" si="0"/>
        <v>38916235</v>
      </c>
    </row>
    <row r="12" spans="1:13" s="35" customFormat="1" ht="26.25" customHeight="1" x14ac:dyDescent="0.2">
      <c r="A12" s="25" t="s">
        <v>4</v>
      </c>
      <c r="B12" s="26">
        <v>5099210</v>
      </c>
      <c r="C12" s="26">
        <v>2707805</v>
      </c>
      <c r="D12" s="26">
        <v>292425</v>
      </c>
      <c r="E12" s="26">
        <v>1315464</v>
      </c>
      <c r="F12" s="26">
        <v>57411</v>
      </c>
      <c r="G12" s="26">
        <v>47558</v>
      </c>
      <c r="H12" s="26">
        <v>178429</v>
      </c>
      <c r="I12" s="26">
        <v>10836</v>
      </c>
      <c r="J12" s="26">
        <v>102</v>
      </c>
      <c r="K12" s="27">
        <f t="shared" si="0"/>
        <v>9709240</v>
      </c>
    </row>
    <row r="13" spans="1:13" s="35" customFormat="1" ht="26.25" customHeight="1" x14ac:dyDescent="0.2">
      <c r="A13" s="25" t="s">
        <v>28</v>
      </c>
      <c r="B13" s="26">
        <v>19312790</v>
      </c>
      <c r="C13" s="26">
        <v>10255562</v>
      </c>
      <c r="D13" s="26">
        <v>1107534</v>
      </c>
      <c r="E13" s="26">
        <v>4982199</v>
      </c>
      <c r="F13" s="26">
        <v>217440</v>
      </c>
      <c r="G13" s="26">
        <v>180120</v>
      </c>
      <c r="H13" s="26">
        <v>632094</v>
      </c>
      <c r="I13" s="26">
        <v>41040</v>
      </c>
      <c r="J13" s="26">
        <v>5448</v>
      </c>
      <c r="K13" s="27">
        <f t="shared" si="0"/>
        <v>36734227</v>
      </c>
    </row>
    <row r="14" spans="1:13" s="35" customFormat="1" ht="26.25" customHeight="1" x14ac:dyDescent="0.2">
      <c r="A14" s="25" t="s">
        <v>5</v>
      </c>
      <c r="B14" s="26">
        <v>7909344</v>
      </c>
      <c r="C14" s="26">
        <v>4200055</v>
      </c>
      <c r="D14" s="26">
        <v>453579</v>
      </c>
      <c r="E14" s="26">
        <v>2040406</v>
      </c>
      <c r="F14" s="26">
        <v>89050</v>
      </c>
      <c r="G14" s="26">
        <v>73766</v>
      </c>
      <c r="H14" s="26">
        <v>255229</v>
      </c>
      <c r="I14" s="26">
        <v>16807</v>
      </c>
      <c r="J14" s="26">
        <v>339</v>
      </c>
      <c r="K14" s="27">
        <f t="shared" si="0"/>
        <v>15038575</v>
      </c>
    </row>
    <row r="15" spans="1:13" s="35" customFormat="1" ht="26.25" customHeight="1" x14ac:dyDescent="0.2">
      <c r="A15" s="25" t="s">
        <v>6</v>
      </c>
      <c r="B15" s="26">
        <v>6022383</v>
      </c>
      <c r="C15" s="26">
        <v>3198032</v>
      </c>
      <c r="D15" s="26">
        <v>345367</v>
      </c>
      <c r="E15" s="26">
        <v>1553619</v>
      </c>
      <c r="F15" s="26">
        <v>67805</v>
      </c>
      <c r="G15" s="26">
        <v>56167</v>
      </c>
      <c r="H15" s="26">
        <v>223722</v>
      </c>
      <c r="I15" s="26">
        <v>12798</v>
      </c>
      <c r="J15" s="26">
        <v>473</v>
      </c>
      <c r="K15" s="27">
        <f t="shared" si="0"/>
        <v>11480366</v>
      </c>
    </row>
    <row r="16" spans="1:13" s="35" customFormat="1" ht="26.25" customHeight="1" x14ac:dyDescent="0.2">
      <c r="A16" s="25" t="s">
        <v>7</v>
      </c>
      <c r="B16" s="26">
        <v>3789581</v>
      </c>
      <c r="C16" s="26">
        <v>2012360</v>
      </c>
      <c r="D16" s="26">
        <v>217322</v>
      </c>
      <c r="E16" s="26">
        <v>977614</v>
      </c>
      <c r="F16" s="26">
        <v>42666</v>
      </c>
      <c r="G16" s="26">
        <v>35343</v>
      </c>
      <c r="H16" s="26">
        <v>141482</v>
      </c>
      <c r="I16" s="26">
        <v>8053</v>
      </c>
      <c r="J16" s="26">
        <v>0</v>
      </c>
      <c r="K16" s="27">
        <f t="shared" si="0"/>
        <v>7224421</v>
      </c>
    </row>
    <row r="17" spans="1:11" s="35" customFormat="1" ht="26.25" customHeight="1" x14ac:dyDescent="0.2">
      <c r="A17" s="25" t="s">
        <v>8</v>
      </c>
      <c r="B17" s="26">
        <v>4665192</v>
      </c>
      <c r="C17" s="26">
        <v>2477330</v>
      </c>
      <c r="D17" s="26">
        <v>267536</v>
      </c>
      <c r="E17" s="26">
        <v>1203498</v>
      </c>
      <c r="F17" s="26">
        <v>52525</v>
      </c>
      <c r="G17" s="26">
        <v>43510</v>
      </c>
      <c r="H17" s="26">
        <v>196399</v>
      </c>
      <c r="I17" s="26">
        <v>9913</v>
      </c>
      <c r="J17" s="26">
        <v>850</v>
      </c>
      <c r="K17" s="27">
        <f t="shared" si="0"/>
        <v>8916753</v>
      </c>
    </row>
    <row r="18" spans="1:11" s="35" customFormat="1" ht="26.25" customHeight="1" x14ac:dyDescent="0.2">
      <c r="A18" s="25" t="s">
        <v>9</v>
      </c>
      <c r="B18" s="26">
        <v>4621988</v>
      </c>
      <c r="C18" s="26">
        <v>2454389</v>
      </c>
      <c r="D18" s="26">
        <v>265058</v>
      </c>
      <c r="E18" s="26">
        <v>1192353</v>
      </c>
      <c r="F18" s="26">
        <v>52038</v>
      </c>
      <c r="G18" s="26">
        <v>43107</v>
      </c>
      <c r="H18" s="26">
        <v>111989</v>
      </c>
      <c r="I18" s="26">
        <v>9822</v>
      </c>
      <c r="J18" s="26">
        <v>0</v>
      </c>
      <c r="K18" s="27">
        <f t="shared" si="0"/>
        <v>8750744</v>
      </c>
    </row>
    <row r="19" spans="1:11" s="35" customFormat="1" ht="26.25" customHeight="1" thickBot="1" x14ac:dyDescent="0.25">
      <c r="A19" s="25" t="s">
        <v>10</v>
      </c>
      <c r="B19" s="26">
        <v>3251245</v>
      </c>
      <c r="C19" s="26">
        <v>1726490</v>
      </c>
      <c r="D19" s="26">
        <v>186450</v>
      </c>
      <c r="E19" s="26">
        <v>838737</v>
      </c>
      <c r="F19" s="26">
        <v>36605</v>
      </c>
      <c r="G19" s="26">
        <v>30323</v>
      </c>
      <c r="H19" s="26">
        <v>100447</v>
      </c>
      <c r="I19" s="26">
        <v>6909</v>
      </c>
      <c r="J19" s="26">
        <v>0</v>
      </c>
      <c r="K19" s="27">
        <f t="shared" si="0"/>
        <v>6177206</v>
      </c>
    </row>
    <row r="20" spans="1:11" s="36" customFormat="1" ht="8.25" customHeight="1" x14ac:dyDescent="0.2">
      <c r="A20" s="28"/>
      <c r="B20" s="29"/>
      <c r="C20" s="29"/>
      <c r="D20" s="29"/>
      <c r="E20" s="29"/>
      <c r="F20" s="29"/>
      <c r="G20" s="29"/>
      <c r="H20" s="29"/>
      <c r="I20" s="29"/>
      <c r="J20" s="29"/>
      <c r="K20" s="30"/>
    </row>
    <row r="21" spans="1:11" s="36" customFormat="1" ht="26.25" customHeight="1" x14ac:dyDescent="0.2">
      <c r="A21" s="31" t="s">
        <v>29</v>
      </c>
      <c r="B21" s="26">
        <f>E26</f>
        <v>84516885</v>
      </c>
      <c r="C21" s="26">
        <f>E27</f>
        <v>44880526</v>
      </c>
      <c r="D21" s="26">
        <f>E29</f>
        <v>4846806</v>
      </c>
      <c r="E21" s="26">
        <f>E30</f>
        <v>21803165</v>
      </c>
      <c r="F21" s="26">
        <f>E31</f>
        <v>951562</v>
      </c>
      <c r="G21" s="26">
        <f>E32</f>
        <v>788243</v>
      </c>
      <c r="H21" s="26">
        <f>E28</f>
        <v>2937161</v>
      </c>
      <c r="I21" s="26">
        <f>E33</f>
        <v>179600</v>
      </c>
      <c r="J21" s="26">
        <f>+E34</f>
        <v>15650</v>
      </c>
      <c r="K21" s="27">
        <f>SUM(E26:E34)</f>
        <v>160919598</v>
      </c>
    </row>
    <row r="22" spans="1:11" s="36" customFormat="1" ht="8.25" customHeight="1" thickBot="1" x14ac:dyDescent="0.25">
      <c r="A22" s="32"/>
      <c r="B22" s="33"/>
      <c r="C22" s="33"/>
      <c r="D22" s="32"/>
      <c r="E22" s="32"/>
      <c r="F22" s="32"/>
      <c r="G22" s="32"/>
      <c r="H22" s="32"/>
      <c r="I22" s="32"/>
      <c r="J22" s="32"/>
      <c r="K22" s="34"/>
    </row>
    <row r="23" spans="1:11" ht="13.5" customHeight="1" x14ac:dyDescent="0.2">
      <c r="A23" s="19"/>
      <c r="B23" s="14"/>
      <c r="C23" s="14"/>
      <c r="D23" s="19"/>
      <c r="E23" s="19"/>
      <c r="F23" s="19"/>
      <c r="G23" s="19"/>
      <c r="H23" s="19"/>
      <c r="I23" s="19"/>
      <c r="J23" s="19"/>
      <c r="K23" s="19"/>
    </row>
    <row r="24" spans="1:11" ht="19.5" customHeight="1" x14ac:dyDescent="0.2">
      <c r="B24" s="21"/>
      <c r="C24" s="45" t="s">
        <v>30</v>
      </c>
      <c r="D24" s="45"/>
      <c r="E24" s="45"/>
    </row>
    <row r="25" spans="1:11" ht="26.25" customHeight="1" x14ac:dyDescent="0.2">
      <c r="A25" s="20"/>
      <c r="C25" s="20" t="s">
        <v>40</v>
      </c>
      <c r="D25" s="20"/>
      <c r="E25" s="20" t="s">
        <v>0</v>
      </c>
    </row>
    <row r="26" spans="1:11" ht="26.25" customHeight="1" x14ac:dyDescent="0.2">
      <c r="A26" s="43" t="s">
        <v>12</v>
      </c>
      <c r="B26" s="43"/>
      <c r="C26" s="37">
        <v>352153689</v>
      </c>
      <c r="D26" s="38" t="s">
        <v>31</v>
      </c>
      <c r="E26" s="37">
        <v>84516885</v>
      </c>
      <c r="G26" s="15"/>
      <c r="H26" s="16"/>
      <c r="I26" s="15"/>
      <c r="K26" s="13"/>
    </row>
    <row r="27" spans="1:11" ht="26.25" customHeight="1" x14ac:dyDescent="0.2">
      <c r="A27" s="43" t="s">
        <v>32</v>
      </c>
      <c r="B27" s="43"/>
      <c r="C27" s="39">
        <v>187002191</v>
      </c>
      <c r="D27" s="38" t="s">
        <v>31</v>
      </c>
      <c r="E27" s="39">
        <v>44880526</v>
      </c>
      <c r="F27" s="15"/>
      <c r="G27" s="15"/>
      <c r="H27" s="16"/>
      <c r="I27" s="15"/>
      <c r="K27" s="13"/>
    </row>
    <row r="28" spans="1:11" ht="26.25" customHeight="1" x14ac:dyDescent="0.2">
      <c r="A28" s="43" t="s">
        <v>33</v>
      </c>
      <c r="B28" s="43"/>
      <c r="C28" s="39">
        <v>14685807</v>
      </c>
      <c r="D28" s="38" t="s">
        <v>34</v>
      </c>
      <c r="E28" s="39">
        <v>2937161</v>
      </c>
      <c r="F28" s="17"/>
      <c r="G28" s="15"/>
      <c r="H28" s="16"/>
      <c r="I28" s="15"/>
      <c r="K28" s="2"/>
    </row>
    <row r="29" spans="1:11" ht="26.25" customHeight="1" x14ac:dyDescent="0.2">
      <c r="A29" s="43" t="s">
        <v>35</v>
      </c>
      <c r="B29" s="43"/>
      <c r="C29" s="39">
        <v>20195023</v>
      </c>
      <c r="D29" s="38" t="s">
        <v>31</v>
      </c>
      <c r="E29" s="39">
        <v>4846806</v>
      </c>
      <c r="F29" s="15"/>
      <c r="G29" s="15"/>
      <c r="K29" s="2" t="s">
        <v>36</v>
      </c>
    </row>
    <row r="30" spans="1:11" s="2" customFormat="1" ht="26.25" customHeight="1" x14ac:dyDescent="0.2">
      <c r="A30" s="43" t="s">
        <v>14</v>
      </c>
      <c r="B30" s="43"/>
      <c r="C30" s="39">
        <v>21803165</v>
      </c>
      <c r="D30" s="38" t="s">
        <v>37</v>
      </c>
      <c r="E30" s="39">
        <v>21803165</v>
      </c>
      <c r="F30" s="15"/>
      <c r="G30" s="15"/>
      <c r="H30" s="16"/>
      <c r="I30" s="15"/>
    </row>
    <row r="31" spans="1:11" s="2" customFormat="1" ht="26.25" customHeight="1" x14ac:dyDescent="0.2">
      <c r="A31" s="43" t="s">
        <v>42</v>
      </c>
      <c r="B31" s="43"/>
      <c r="C31" s="39">
        <v>4757808</v>
      </c>
      <c r="D31" s="38" t="s">
        <v>34</v>
      </c>
      <c r="E31" s="40">
        <v>951562</v>
      </c>
      <c r="F31" s="15"/>
      <c r="G31" s="15"/>
      <c r="H31" s="16"/>
      <c r="I31" s="15"/>
    </row>
    <row r="32" spans="1:11" s="2" customFormat="1" ht="26.25" customHeight="1" x14ac:dyDescent="0.2">
      <c r="A32" s="43" t="s">
        <v>38</v>
      </c>
      <c r="B32" s="43"/>
      <c r="C32" s="39">
        <v>3941216</v>
      </c>
      <c r="D32" s="38" t="s">
        <v>34</v>
      </c>
      <c r="E32" s="40">
        <v>788243</v>
      </c>
      <c r="F32" s="15"/>
      <c r="G32" s="15"/>
      <c r="H32" s="16"/>
      <c r="I32" s="15"/>
      <c r="K32" s="18"/>
    </row>
    <row r="33" spans="1:9" s="2" customFormat="1" ht="26.25" customHeight="1" x14ac:dyDescent="0.2">
      <c r="A33" s="43" t="s">
        <v>39</v>
      </c>
      <c r="B33" s="43"/>
      <c r="C33" s="40">
        <v>897998</v>
      </c>
      <c r="D33" s="38" t="s">
        <v>34</v>
      </c>
      <c r="E33" s="40">
        <v>179600</v>
      </c>
      <c r="F33" s="15"/>
      <c r="G33" s="15"/>
      <c r="H33" s="16"/>
      <c r="I33" s="15"/>
    </row>
    <row r="34" spans="1:9" s="2" customFormat="1" ht="26.25" customHeight="1" x14ac:dyDescent="0.2">
      <c r="A34" s="43" t="s">
        <v>18</v>
      </c>
      <c r="B34" s="43"/>
      <c r="C34" s="40">
        <v>78252</v>
      </c>
      <c r="D34" s="38" t="s">
        <v>34</v>
      </c>
      <c r="E34" s="40">
        <v>15650</v>
      </c>
      <c r="F34" s="15"/>
      <c r="G34" s="15"/>
      <c r="H34" s="16"/>
      <c r="I34" s="15"/>
    </row>
    <row r="35" spans="1:9" s="24" customFormat="1" ht="26.25" customHeight="1" thickBot="1" x14ac:dyDescent="0.25">
      <c r="A35" s="44" t="s">
        <v>11</v>
      </c>
      <c r="B35" s="44"/>
      <c r="C35" s="41">
        <f>SUM(C26:C34)</f>
        <v>605515149</v>
      </c>
      <c r="D35" s="42"/>
      <c r="E35" s="41">
        <f>SUM(E26:E34)</f>
        <v>160919598</v>
      </c>
      <c r="F35" s="22"/>
      <c r="G35" s="22"/>
      <c r="H35" s="23"/>
      <c r="I35" s="22"/>
    </row>
    <row r="36" spans="1:9" ht="14.25" customHeight="1" thickTop="1" x14ac:dyDescent="0.2"/>
  </sheetData>
  <mergeCells count="19">
    <mergeCell ref="J5:J7"/>
    <mergeCell ref="A5:A8"/>
    <mergeCell ref="B5:B7"/>
    <mergeCell ref="D5:D7"/>
    <mergeCell ref="E5:E7"/>
    <mergeCell ref="F5:F7"/>
    <mergeCell ref="G5:G7"/>
    <mergeCell ref="A33:B33"/>
    <mergeCell ref="A34:B34"/>
    <mergeCell ref="A35:B35"/>
    <mergeCell ref="C24:E24"/>
    <mergeCell ref="B1:I3"/>
    <mergeCell ref="A26:B26"/>
    <mergeCell ref="A27:B27"/>
    <mergeCell ref="A28:B28"/>
    <mergeCell ref="A29:B29"/>
    <mergeCell ref="A30:B30"/>
    <mergeCell ref="A31:B31"/>
    <mergeCell ref="A32:B32"/>
  </mergeCells>
  <printOptions horizontalCentered="1"/>
  <pageMargins left="0.19685039370078741" right="0.19685039370078741" top="0.42" bottom="0.52" header="0.39" footer="0"/>
  <pageSetup scale="6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 B R I L   2 0 1  4  </vt:lpstr>
      <vt:lpstr>'A B R I L   2 0 1  4  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Adela Centeno Fonticiella</dc:creator>
  <cp:lastModifiedBy>Lic. Adela Centeno Fonticiella</cp:lastModifiedBy>
  <cp:lastPrinted>2014-05-20T14:58:00Z</cp:lastPrinted>
  <dcterms:created xsi:type="dcterms:W3CDTF">2014-05-20T14:41:04Z</dcterms:created>
  <dcterms:modified xsi:type="dcterms:W3CDTF">2014-05-20T14:58:34Z</dcterms:modified>
</cp:coreProperties>
</file>