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3475" windowHeight="9975"/>
  </bookViews>
  <sheets>
    <sheet name="JULIO" sheetId="1" r:id="rId1"/>
  </sheets>
  <definedNames>
    <definedName name="_xlnm.Print_Area" localSheetId="0">JULIO!$A$1:$K$36</definedName>
  </definedNames>
  <calcPr calcId="145621"/>
</workbook>
</file>

<file path=xl/calcChain.xml><?xml version="1.0" encoding="utf-8"?>
<calcChain xmlns="http://schemas.openxmlformats.org/spreadsheetml/2006/main">
  <c r="B22" i="1" l="1"/>
  <c r="K22" i="1"/>
  <c r="J22" i="1" l="1"/>
  <c r="C22" i="1"/>
  <c r="D22" i="1"/>
  <c r="E22" i="1"/>
  <c r="F22" i="1"/>
  <c r="G22" i="1"/>
  <c r="H22" i="1"/>
  <c r="I22" i="1"/>
  <c r="K10" i="1"/>
  <c r="C36" i="1"/>
  <c r="D6" i="1"/>
  <c r="E36" i="1" l="1"/>
  <c r="K16" i="1" l="1"/>
  <c r="K13" i="1"/>
  <c r="K15" i="1"/>
  <c r="K14" i="1"/>
  <c r="K17" i="1"/>
  <c r="K12" i="1"/>
  <c r="K11" i="1"/>
  <c r="K20" i="1" l="1"/>
  <c r="K18" i="1"/>
  <c r="K19" i="1"/>
</calcChain>
</file>

<file path=xl/sharedStrings.xml><?xml version="1.0" encoding="utf-8"?>
<sst xmlns="http://schemas.openxmlformats.org/spreadsheetml/2006/main" count="64" uniqueCount="53">
  <si>
    <t>MUNICIPIOS</t>
  </si>
  <si>
    <t>CALAKMUL</t>
  </si>
  <si>
    <t>CALKINI</t>
  </si>
  <si>
    <t>CAMPECHE</t>
  </si>
  <si>
    <t>CANDELARIA</t>
  </si>
  <si>
    <t>CHAMPOTON</t>
  </si>
  <si>
    <t>ESCARCEGA</t>
  </si>
  <si>
    <t>HECELCHAKAN</t>
  </si>
  <si>
    <t>HOPELCHEN</t>
  </si>
  <si>
    <t>PALIZADA</t>
  </si>
  <si>
    <t>TENABO</t>
  </si>
  <si>
    <t>TOTAL</t>
  </si>
  <si>
    <t>FONDO GENERAL</t>
  </si>
  <si>
    <t>FONDO</t>
  </si>
  <si>
    <t>FOMENTO MUNICIPAL</t>
  </si>
  <si>
    <t>I.E.P.S.</t>
  </si>
  <si>
    <t>I.S.A.N.</t>
  </si>
  <si>
    <t>I.E.P.S. DE</t>
  </si>
  <si>
    <t>TENENCIA FEDERAL</t>
  </si>
  <si>
    <t>EXTRACC.</t>
  </si>
  <si>
    <t>FOMENTO</t>
  </si>
  <si>
    <t>GASOLINAS</t>
  </si>
  <si>
    <t>COMPEN.</t>
  </si>
  <si>
    <t>HIDROCARB.</t>
  </si>
  <si>
    <t>MUNICIPAL</t>
  </si>
  <si>
    <t>Y DIESEL</t>
  </si>
  <si>
    <t>SUMA(1-9)</t>
  </si>
  <si>
    <t>CARMEN</t>
  </si>
  <si>
    <t>SUMA</t>
  </si>
  <si>
    <t>X 24%=</t>
  </si>
  <si>
    <t>IEPS DE GASOLINAS</t>
  </si>
  <si>
    <t>X 20%=</t>
  </si>
  <si>
    <t>FONDO DE FISCALIZACIÓN Y RECAUDACIÓN</t>
  </si>
  <si>
    <t xml:space="preserve"> </t>
  </si>
  <si>
    <t xml:space="preserve">X 100%= </t>
  </si>
  <si>
    <t>IMP. ESPECIALES</t>
  </si>
  <si>
    <t>ISAN</t>
  </si>
  <si>
    <t>FONDO DE COMP. DE ISAN.</t>
  </si>
  <si>
    <t>ESTADO</t>
  </si>
  <si>
    <t>FONDO DE EXTRACCIÓN DE HIDROCARBUROS</t>
  </si>
  <si>
    <t>PARTICIPACIONES A MUNICIPIOS JULIO 2014</t>
  </si>
  <si>
    <t>7</t>
  </si>
  <si>
    <t>J U L I O     2 0 1 4</t>
  </si>
  <si>
    <t>FONDO                     GENERAL</t>
  </si>
  <si>
    <t>FOMENTO              MUNICIPAL</t>
  </si>
  <si>
    <t>1</t>
  </si>
  <si>
    <t>2</t>
  </si>
  <si>
    <t>3</t>
  </si>
  <si>
    <t>4</t>
  </si>
  <si>
    <t>5</t>
  </si>
  <si>
    <t>6</t>
  </si>
  <si>
    <t>8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</si>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</sst>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\ \ #\'\ ###\ \,##0.00"/>
    <numFmt numFmtId="165" formatCode="#\'\ ###\ \,##0.00"/>
    <numFmt numFmtId="166" formatCode="###\ \,##0.00"/>
    <numFmt numFmtId="167" formatCode="&quot;$&quot;#,##0.00"/>
    <numFmt numFmtId="168" formatCode="&quot;$&quot;\ \ #\ ###\'\ ###\ \,##0.00"/>
    <numFmt numFmtId="169" formatCode="&quot;$&quot;\ \ #\ \,\ ###\'\ ###\ \,##0.00"/>
    <numFmt numFmtId="170" formatCode="_-[$€-2]* #,##0.00_-;\-[$€-2]* #,##0.00_-;_-[$€-2]* &quot;-&quot;??_-"/>
  </numFmts>
  <fonts count="13">
    <font>
      <sz val="10"/>
      <name val="Arial"/>
    </font>
    <font>
      <sz val="11"/>
      <color theme="1"/>
      <name val="Arial Unicode MS"/>
      <family val="2"/>
    </font>
    <font>
      <sz val="10"/>
      <name val="Arial"/>
      <family val="2"/>
    </font>
    <font>
      <sz val="11"/>
      <name val="Arial Unicode MS"/>
      <family val="2"/>
    </font>
    <font>
      <b/>
      <sz val="11"/>
      <name val="Arial Unicode MS"/>
      <family val="2"/>
    </font>
    <font>
      <b/>
      <sz val="14"/>
      <name val="Arial Unicode MS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8"/>
      <color indexed="11"/>
      <name val="Arial, Sans-serif"/>
    </font>
    <font>
      <b/>
      <sz val="12"/>
      <name val="Arial Unicode MS"/>
      <family val="2"/>
    </font>
    <font>
      <sz val="12"/>
      <name val="Arial Unicode MS"/>
      <family val="2"/>
    </font>
    <font>
      <b/>
      <u/>
      <sz val="12"/>
      <name val="Arial Unicode MS"/>
      <family val="2"/>
    </font>
    <font>
      <b/>
      <sz val="22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2" fillId="0" borderId="0">
      <alignment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3" applyFont="1" applyAlignment="1">
      <alignment vertical="center"/>
    </xf>
    <xf numFmtId="0" fontId="3" fillId="0" borderId="0" xfId="3" applyFont="1" applyFill="1" applyAlignment="1">
      <alignment vertical="center"/>
    </xf>
    <xf numFmtId="0" fontId="3" fillId="2" borderId="3" xfId="3" applyFont="1" applyFill="1" applyBorder="1" applyAlignment="1">
      <alignment vertical="center"/>
    </xf>
    <xf numFmtId="4" fontId="3" fillId="2" borderId="3" xfId="3" applyNumberFormat="1" applyFont="1" applyFill="1" applyBorder="1" applyAlignment="1">
      <alignment vertical="center"/>
    </xf>
    <xf numFmtId="4" fontId="4" fillId="3" borderId="3" xfId="3" applyNumberFormat="1" applyFont="1" applyFill="1" applyBorder="1" applyAlignment="1">
      <alignment vertical="center"/>
    </xf>
    <xf numFmtId="4" fontId="3" fillId="0" borderId="0" xfId="3" applyNumberFormat="1" applyFont="1" applyFill="1" applyAlignment="1">
      <alignment vertical="center"/>
    </xf>
    <xf numFmtId="0" fontId="3" fillId="4" borderId="0" xfId="3" applyFont="1" applyFill="1" applyAlignment="1">
      <alignment vertical="center"/>
    </xf>
    <xf numFmtId="0" fontId="3" fillId="2" borderId="2" xfId="3" applyFont="1" applyFill="1" applyBorder="1" applyAlignment="1">
      <alignment vertical="center"/>
    </xf>
    <xf numFmtId="4" fontId="3" fillId="2" borderId="2" xfId="3" applyNumberFormat="1" applyFont="1" applyFill="1" applyBorder="1" applyAlignment="1">
      <alignment vertical="center"/>
    </xf>
    <xf numFmtId="4" fontId="4" fillId="3" borderId="2" xfId="3" applyNumberFormat="1" applyFont="1" applyFill="1" applyBorder="1" applyAlignment="1">
      <alignment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vertical="center"/>
    </xf>
    <xf numFmtId="4" fontId="3" fillId="2" borderId="4" xfId="3" applyNumberFormat="1" applyFont="1" applyFill="1" applyBorder="1" applyAlignment="1">
      <alignment vertical="center"/>
    </xf>
    <xf numFmtId="4" fontId="4" fillId="3" borderId="4" xfId="3" applyNumberFormat="1" applyFont="1" applyFill="1" applyBorder="1" applyAlignment="1">
      <alignment vertical="center"/>
    </xf>
    <xf numFmtId="0" fontId="3" fillId="0" borderId="0" xfId="3" applyFont="1" applyAlignment="1" applyProtection="1">
      <alignment vertical="center"/>
    </xf>
    <xf numFmtId="9" fontId="3" fillId="0" borderId="0" xfId="5" applyFont="1" applyAlignment="1">
      <alignment horizontal="center" vertical="center"/>
    </xf>
    <xf numFmtId="44" fontId="3" fillId="0" borderId="0" xfId="3" applyNumberFormat="1" applyFont="1" applyAlignment="1">
      <alignment vertical="center"/>
    </xf>
    <xf numFmtId="164" fontId="3" fillId="0" borderId="0" xfId="3" applyNumberFormat="1" applyFont="1" applyAlignment="1">
      <alignment vertical="center"/>
    </xf>
    <xf numFmtId="167" fontId="3" fillId="0" borderId="0" xfId="3" applyNumberFormat="1" applyFont="1" applyFill="1" applyAlignment="1">
      <alignment vertical="center"/>
    </xf>
    <xf numFmtId="0" fontId="3" fillId="2" borderId="0" xfId="3" applyFont="1" applyFill="1" applyAlignment="1">
      <alignment vertical="center"/>
    </xf>
    <xf numFmtId="4" fontId="3" fillId="2" borderId="0" xfId="3" applyNumberFormat="1" applyFont="1" applyFill="1" applyAlignment="1">
      <alignment vertical="center"/>
    </xf>
    <xf numFmtId="40" fontId="3" fillId="2" borderId="0" xfId="3" applyNumberFormat="1" applyFont="1" applyFill="1" applyAlignment="1">
      <alignment vertical="center"/>
    </xf>
    <xf numFmtId="0" fontId="5" fillId="0" borderId="0" xfId="3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3" fillId="0" borderId="0" xfId="1" applyNumberFormat="1" applyFont="1" applyBorder="1" applyAlignment="1">
      <alignment vertical="center"/>
    </xf>
    <xf numFmtId="166" fontId="3" fillId="0" borderId="0" xfId="1" applyNumberFormat="1" applyFont="1" applyBorder="1" applyAlignment="1">
      <alignment vertical="center"/>
    </xf>
    <xf numFmtId="169" fontId="3" fillId="0" borderId="0" xfId="1" applyNumberFormat="1" applyFont="1" applyAlignment="1">
      <alignment vertical="center"/>
    </xf>
    <xf numFmtId="168" fontId="3" fillId="0" borderId="0" xfId="1" applyNumberFormat="1" applyFont="1" applyBorder="1" applyAlignment="1">
      <alignment vertical="center"/>
    </xf>
    <xf numFmtId="9" fontId="3" fillId="0" borderId="0" xfId="2" applyFont="1" applyAlignment="1">
      <alignment vertical="center"/>
    </xf>
    <xf numFmtId="168" fontId="4" fillId="0" borderId="1" xfId="1" applyNumberFormat="1" applyFont="1" applyBorder="1" applyAlignment="1">
      <alignment vertical="center"/>
    </xf>
    <xf numFmtId="169" fontId="4" fillId="0" borderId="0" xfId="1" applyNumberFormat="1" applyFont="1" applyAlignment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vertical="center"/>
    </xf>
    <xf numFmtId="0" fontId="9" fillId="2" borderId="2" xfId="3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10" fillId="0" borderId="0" xfId="3" applyFont="1" applyAlignment="1">
      <alignment vertical="center"/>
    </xf>
    <xf numFmtId="0" fontId="9" fillId="2" borderId="3" xfId="3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/>
    </xf>
    <xf numFmtId="49" fontId="11" fillId="2" borderId="4" xfId="3" applyNumberFormat="1" applyFont="1" applyFill="1" applyBorder="1" applyAlignment="1">
      <alignment horizontal="center" vertical="center"/>
    </xf>
    <xf numFmtId="49" fontId="11" fillId="3" borderId="4" xfId="3" applyNumberFormat="1" applyFont="1" applyFill="1" applyBorder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3" fillId="0" borderId="0" xfId="3" applyFont="1" applyAlignment="1" applyProtection="1">
      <alignment horizontal="left" vertical="center"/>
    </xf>
    <xf numFmtId="0" fontId="4" fillId="0" borderId="0" xfId="3" applyFont="1" applyAlignment="1" applyProtection="1">
      <alignment horizontal="center" vertical="center"/>
    </xf>
    <xf numFmtId="0" fontId="3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3" fillId="0" borderId="0" xfId="3" applyFont="1" applyAlignment="1" applyProtection="1">
      <alignment horizontal="left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</cellXfs>
  <cellStyles count="47">
    <cellStyle name="Euro" xfId="8"/>
    <cellStyle name="Euro 2" xfId="9"/>
    <cellStyle name="Millares 2" xfId="10"/>
    <cellStyle name="Millares 2 2" xfId="11"/>
    <cellStyle name="Millares 3" xfId="12"/>
    <cellStyle name="Millares 4" xfId="13"/>
    <cellStyle name="Moneda" xfId="1" builtinId="4"/>
    <cellStyle name="Moneda 2" xfId="6"/>
    <cellStyle name="Moneda 2 2" xfId="14"/>
    <cellStyle name="Moneda 3" xfId="15"/>
    <cellStyle name="Normal" xfId="0" builtinId="0"/>
    <cellStyle name="Normal 10" xfId="16"/>
    <cellStyle name="Normal 11" xfId="17"/>
    <cellStyle name="Normal 2" xfId="3"/>
    <cellStyle name="Normal 2 2" xfId="4"/>
    <cellStyle name="Normal 2 2 2" xfId="18"/>
    <cellStyle name="Normal 2 3" xfId="19"/>
    <cellStyle name="Normal 2 4" xfId="20"/>
    <cellStyle name="Normal 2_DESGLOCE DE FONDOS X MUNICIPIOS AGOSTO 2009" xfId="21"/>
    <cellStyle name="Normal 3" xfId="22"/>
    <cellStyle name="Normal 3 2" xfId="23"/>
    <cellStyle name="Normal 3 3" xfId="24"/>
    <cellStyle name="Normal 3_Ingresos Extraordinarios 2009" xfId="25"/>
    <cellStyle name="Normal 4" xfId="26"/>
    <cellStyle name="Normal 4 2" xfId="27"/>
    <cellStyle name="Normal 5" xfId="28"/>
    <cellStyle name="Normal 6" xfId="29"/>
    <cellStyle name="Normal 7" xfId="30"/>
    <cellStyle name="Normal 8" xfId="31"/>
    <cellStyle name="Normal 9" xfId="32"/>
    <cellStyle name="Porcentaje" xfId="2" builtinId="5"/>
    <cellStyle name="Porcentaje 2" xfId="7"/>
    <cellStyle name="Porcentaje 3" xfId="33"/>
    <cellStyle name="Porcentaje 4" xfId="34"/>
    <cellStyle name="Porcentual 2" xfId="35"/>
    <cellStyle name="Porcentual 2 2" xfId="36"/>
    <cellStyle name="Porcentual 2 3" xfId="37"/>
    <cellStyle name="Porcentual 2 3 2" xfId="38"/>
    <cellStyle name="Porcentual 3" xfId="5"/>
    <cellStyle name="Porcentual 3 2" xfId="39"/>
    <cellStyle name="Porcentual 4" xfId="40"/>
    <cellStyle name="Porcentual 4 2" xfId="41"/>
    <cellStyle name="Porcentual 5" xfId="42"/>
    <cellStyle name="Porcentual 5 2" xfId="43"/>
    <cellStyle name="Porcentual 6" xfId="44"/>
    <cellStyle name="Porcentual 7" xfId="45"/>
    <cellStyle name="Porcentual 7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27</xdr:row>
      <xdr:rowOff>0</xdr:rowOff>
    </xdr:from>
    <xdr:to>
      <xdr:col>3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324225" y="84010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3324225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27</xdr:row>
      <xdr:rowOff>0</xdr:rowOff>
    </xdr:from>
    <xdr:to>
      <xdr:col>3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3324225" y="84010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3324225" y="87820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31</xdr:row>
      <xdr:rowOff>0</xdr:rowOff>
    </xdr:from>
    <xdr:to>
      <xdr:col>3</xdr:col>
      <xdr:colOff>608838</xdr:colOff>
      <xdr:row>31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324225" y="96678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32</xdr:row>
      <xdr:rowOff>0</xdr:rowOff>
    </xdr:from>
    <xdr:to>
      <xdr:col>3</xdr:col>
      <xdr:colOff>608838</xdr:colOff>
      <xdr:row>32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3324225" y="99631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35</xdr:row>
      <xdr:rowOff>0</xdr:rowOff>
    </xdr:from>
    <xdr:to>
      <xdr:col>3</xdr:col>
      <xdr:colOff>608838</xdr:colOff>
      <xdr:row>35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3324225" y="1164907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3324225" y="105537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3324225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3324225" y="87820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31</xdr:row>
      <xdr:rowOff>0</xdr:rowOff>
    </xdr:from>
    <xdr:to>
      <xdr:col>3</xdr:col>
      <xdr:colOff>608838</xdr:colOff>
      <xdr:row>31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3324225" y="96678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32</xdr:row>
      <xdr:rowOff>0</xdr:rowOff>
    </xdr:from>
    <xdr:to>
      <xdr:col>3</xdr:col>
      <xdr:colOff>608838</xdr:colOff>
      <xdr:row>32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3324225" y="99631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324225" y="105537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28</xdr:row>
      <xdr:rowOff>0</xdr:rowOff>
    </xdr:from>
    <xdr:to>
      <xdr:col>3</xdr:col>
      <xdr:colOff>608838</xdr:colOff>
      <xdr:row>28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3324225" y="87820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31</xdr:row>
      <xdr:rowOff>0</xdr:rowOff>
    </xdr:from>
    <xdr:to>
      <xdr:col>3</xdr:col>
      <xdr:colOff>608838</xdr:colOff>
      <xdr:row>31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3324225" y="96678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31</xdr:row>
      <xdr:rowOff>0</xdr:rowOff>
    </xdr:from>
    <xdr:to>
      <xdr:col>3</xdr:col>
      <xdr:colOff>608838</xdr:colOff>
      <xdr:row>31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3324225" y="96678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32</xdr:row>
      <xdr:rowOff>0</xdr:rowOff>
    </xdr:from>
    <xdr:to>
      <xdr:col>3</xdr:col>
      <xdr:colOff>608838</xdr:colOff>
      <xdr:row>32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3324225" y="99631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32</xdr:row>
      <xdr:rowOff>0</xdr:rowOff>
    </xdr:from>
    <xdr:to>
      <xdr:col>3</xdr:col>
      <xdr:colOff>608838</xdr:colOff>
      <xdr:row>32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3324225" y="99631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33</xdr:row>
      <xdr:rowOff>0</xdr:rowOff>
    </xdr:from>
    <xdr:to>
      <xdr:col>3</xdr:col>
      <xdr:colOff>608838</xdr:colOff>
      <xdr:row>33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3324225" y="10258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3324225" y="105537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3324225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3324225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3324225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3324225" y="9372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3324225" y="9077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3324225" y="9372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3324225" y="9077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29</xdr:row>
      <xdr:rowOff>0</xdr:rowOff>
    </xdr:from>
    <xdr:to>
      <xdr:col>3</xdr:col>
      <xdr:colOff>608838</xdr:colOff>
      <xdr:row>29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3324225" y="9077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3324225" y="9372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3324225" y="9372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30</xdr:row>
      <xdr:rowOff>0</xdr:rowOff>
    </xdr:from>
    <xdr:to>
      <xdr:col>3</xdr:col>
      <xdr:colOff>608838</xdr:colOff>
      <xdr:row>30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3324225" y="9372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35</xdr:row>
      <xdr:rowOff>0</xdr:rowOff>
    </xdr:from>
    <xdr:to>
      <xdr:col>3</xdr:col>
      <xdr:colOff>608838</xdr:colOff>
      <xdr:row>35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3324225" y="10848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35</xdr:row>
      <xdr:rowOff>0</xdr:rowOff>
    </xdr:from>
    <xdr:to>
      <xdr:col>3</xdr:col>
      <xdr:colOff>608838</xdr:colOff>
      <xdr:row>35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324225" y="10848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34</xdr:row>
      <xdr:rowOff>0</xdr:rowOff>
    </xdr:from>
    <xdr:to>
      <xdr:col>3</xdr:col>
      <xdr:colOff>608838</xdr:colOff>
      <xdr:row>34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3324225" y="105537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361950</xdr:colOff>
      <xdr:row>35</xdr:row>
      <xdr:rowOff>0</xdr:rowOff>
    </xdr:from>
    <xdr:to>
      <xdr:col>3</xdr:col>
      <xdr:colOff>608838</xdr:colOff>
      <xdr:row>35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3324225" y="10848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361950</xdr:colOff>
      <xdr:row>35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3324225" y="11144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361950</xdr:colOff>
      <xdr:row>35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3324225" y="11144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361950</xdr:colOff>
      <xdr:row>35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3324225" y="11144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163287</xdr:colOff>
      <xdr:row>0</xdr:row>
      <xdr:rowOff>54428</xdr:rowOff>
    </xdr:from>
    <xdr:to>
      <xdr:col>0</xdr:col>
      <xdr:colOff>1442358</xdr:colOff>
      <xdr:row>4</xdr:row>
      <xdr:rowOff>573848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54428"/>
          <a:ext cx="1279071" cy="1798491"/>
        </a:xfrm>
        <a:prstGeom prst="rect">
          <a:avLst/>
        </a:prstGeom>
      </xdr:spPr>
    </xdr:pic>
    <xdr:clientData/>
  </xdr:twoCellAnchor>
  <xdr:twoCellAnchor editAs="oneCell">
    <xdr:from>
      <xdr:col>8</xdr:col>
      <xdr:colOff>925285</xdr:colOff>
      <xdr:row>1</xdr:row>
      <xdr:rowOff>108858</xdr:rowOff>
    </xdr:from>
    <xdr:to>
      <xdr:col>10</xdr:col>
      <xdr:colOff>1265595</xdr:colOff>
      <xdr:row>4</xdr:row>
      <xdr:rowOff>385980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2285" y="258537"/>
          <a:ext cx="2313346" cy="1406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38"/>
  <sheetViews>
    <sheetView showGridLines="0" tabSelected="1" zoomScale="70" zoomScaleNormal="70" zoomScaleSheetLayoutView="70" zoomScalePageLayoutView="53" workbookViewId="0">
      <selection activeCell="N9" sqref="N9"/>
    </sheetView>
  </sheetViews>
  <sheetFormatPr baseColWidth="10" defaultRowHeight="22.5" customHeight="1"/>
  <cols>
    <col min="1" max="1" width="22" style="1" customWidth="1"/>
    <col min="2" max="2" width="17.140625" style="1" customWidth="1"/>
    <col min="3" max="3" width="24.28515625" style="1" customWidth="1"/>
    <col min="4" max="4" width="21" style="1" customWidth="1"/>
    <col min="5" max="5" width="23.140625" style="1" customWidth="1"/>
    <col min="6" max="6" width="16" style="1" customWidth="1"/>
    <col min="7" max="7" width="13.85546875" style="1" customWidth="1"/>
    <col min="8" max="9" width="17" style="1" customWidth="1"/>
    <col min="10" max="10" width="12.7109375" style="1" customWidth="1"/>
    <col min="11" max="11" width="20.140625" style="1" customWidth="1"/>
    <col min="12" max="18" width="11.42578125" style="2"/>
    <col min="19" max="16384" width="11.42578125" style="1"/>
  </cols>
  <sheetData>
    <row r="1" spans="1:32" s="2" customFormat="1" ht="12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22.5" customHeight="1"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2" customFormat="1" ht="22.5" customHeight="1"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s="2" customFormat="1" ht="44.25" customHeight="1">
      <c r="A4" s="48" t="s">
        <v>40</v>
      </c>
      <c r="B4" s="48"/>
      <c r="C4" s="48"/>
      <c r="D4" s="48"/>
      <c r="E4" s="48"/>
      <c r="F4" s="48"/>
      <c r="G4" s="48"/>
      <c r="H4" s="48"/>
      <c r="I4" s="48"/>
      <c r="J4" s="48"/>
      <c r="K4" s="48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51.75" customHeight="1" thickBot="1"/>
    <row r="6" spans="1:32" s="37" customFormat="1" ht="22.5" customHeight="1">
      <c r="A6" s="53" t="s">
        <v>0</v>
      </c>
      <c r="B6" s="51" t="s">
        <v>43</v>
      </c>
      <c r="C6" s="34" t="s">
        <v>13</v>
      </c>
      <c r="D6" s="51" t="str">
        <f>+A30</f>
        <v>FONDO DE FISCALIZACIÓN Y RECAUDACIÓN</v>
      </c>
      <c r="E6" s="51" t="s">
        <v>44</v>
      </c>
      <c r="F6" s="53" t="s">
        <v>15</v>
      </c>
      <c r="G6" s="53" t="s">
        <v>16</v>
      </c>
      <c r="H6" s="34" t="s">
        <v>17</v>
      </c>
      <c r="I6" s="34" t="s">
        <v>13</v>
      </c>
      <c r="J6" s="51" t="s">
        <v>18</v>
      </c>
      <c r="K6" s="35"/>
      <c r="L6" s="36"/>
      <c r="M6" s="36"/>
      <c r="N6" s="36"/>
      <c r="O6" s="36"/>
      <c r="P6" s="36"/>
      <c r="Q6" s="36"/>
      <c r="R6" s="36"/>
    </row>
    <row r="7" spans="1:32" s="37" customFormat="1" ht="22.5" customHeight="1">
      <c r="A7" s="54"/>
      <c r="B7" s="52"/>
      <c r="C7" s="38" t="s">
        <v>19</v>
      </c>
      <c r="D7" s="52"/>
      <c r="E7" s="52" t="s">
        <v>20</v>
      </c>
      <c r="F7" s="54"/>
      <c r="G7" s="54"/>
      <c r="H7" s="38" t="s">
        <v>21</v>
      </c>
      <c r="I7" s="38" t="s">
        <v>22</v>
      </c>
      <c r="J7" s="52"/>
      <c r="K7" s="39" t="s">
        <v>11</v>
      </c>
      <c r="L7" s="36"/>
      <c r="M7" s="36"/>
      <c r="N7" s="36"/>
      <c r="O7" s="36"/>
      <c r="P7" s="36"/>
      <c r="Q7" s="36"/>
      <c r="R7" s="36"/>
    </row>
    <row r="8" spans="1:32" s="37" customFormat="1" ht="22.5" customHeight="1">
      <c r="A8" s="54"/>
      <c r="B8" s="52"/>
      <c r="C8" s="38" t="s">
        <v>23</v>
      </c>
      <c r="D8" s="52"/>
      <c r="E8" s="52" t="s">
        <v>24</v>
      </c>
      <c r="F8" s="54"/>
      <c r="G8" s="54"/>
      <c r="H8" s="38" t="s">
        <v>25</v>
      </c>
      <c r="I8" s="38" t="s">
        <v>16</v>
      </c>
      <c r="J8" s="52"/>
      <c r="K8" s="40">
        <v>10</v>
      </c>
      <c r="L8" s="36"/>
      <c r="M8" s="36"/>
      <c r="N8" s="36"/>
      <c r="O8" s="36"/>
      <c r="P8" s="36"/>
      <c r="Q8" s="36"/>
      <c r="R8" s="36"/>
    </row>
    <row r="9" spans="1:32" s="44" customFormat="1" ht="22.5" customHeight="1" thickBot="1">
      <c r="A9" s="55"/>
      <c r="B9" s="41" t="s">
        <v>45</v>
      </c>
      <c r="C9" s="41" t="s">
        <v>46</v>
      </c>
      <c r="D9" s="41" t="s">
        <v>47</v>
      </c>
      <c r="E9" s="41" t="s">
        <v>48</v>
      </c>
      <c r="F9" s="41" t="s">
        <v>49</v>
      </c>
      <c r="G9" s="41" t="s">
        <v>50</v>
      </c>
      <c r="H9" s="41" t="s">
        <v>41</v>
      </c>
      <c r="I9" s="41" t="s">
        <v>51</v>
      </c>
      <c r="J9" s="41" t="s">
        <v>52</v>
      </c>
      <c r="K9" s="42" t="s">
        <v>26</v>
      </c>
      <c r="L9" s="43"/>
      <c r="M9" s="43"/>
      <c r="N9" s="43"/>
      <c r="O9" s="43"/>
      <c r="P9" s="43"/>
      <c r="Q9" s="43"/>
      <c r="R9" s="43"/>
    </row>
    <row r="10" spans="1:32" s="7" customFormat="1" ht="22.5" customHeight="1">
      <c r="A10" s="3" t="s">
        <v>1</v>
      </c>
      <c r="B10" s="4">
        <v>3832073</v>
      </c>
      <c r="C10" s="4">
        <v>2317599</v>
      </c>
      <c r="D10" s="4">
        <v>206778</v>
      </c>
      <c r="E10" s="4">
        <v>1002728</v>
      </c>
      <c r="F10" s="4">
        <v>55846</v>
      </c>
      <c r="G10" s="4">
        <v>32499</v>
      </c>
      <c r="H10" s="4">
        <v>178953</v>
      </c>
      <c r="I10" s="4">
        <v>8470</v>
      </c>
      <c r="J10" s="4">
        <v>0</v>
      </c>
      <c r="K10" s="5">
        <f t="shared" ref="K10:K20" si="0">+B10+C10+D10+E10+F10+G10+H10+I10+J10</f>
        <v>7634946</v>
      </c>
      <c r="L10" s="2"/>
      <c r="M10" s="2"/>
      <c r="N10" s="2"/>
      <c r="O10" s="2"/>
      <c r="P10" s="2"/>
      <c r="Q10" s="2"/>
      <c r="R10" s="2"/>
    </row>
    <row r="11" spans="1:32" s="7" customFormat="1" ht="22.5" customHeight="1">
      <c r="A11" s="3" t="s">
        <v>2</v>
      </c>
      <c r="B11" s="4">
        <v>5195599</v>
      </c>
      <c r="C11" s="4">
        <v>3142248</v>
      </c>
      <c r="D11" s="4">
        <v>280353</v>
      </c>
      <c r="E11" s="4">
        <v>1359517</v>
      </c>
      <c r="F11" s="4">
        <v>75717</v>
      </c>
      <c r="G11" s="4">
        <v>44063</v>
      </c>
      <c r="H11" s="4">
        <v>292593</v>
      </c>
      <c r="I11" s="4">
        <v>11483</v>
      </c>
      <c r="J11" s="4">
        <v>270</v>
      </c>
      <c r="K11" s="5">
        <f t="shared" si="0"/>
        <v>10401843</v>
      </c>
      <c r="L11" s="2"/>
      <c r="M11" s="2"/>
      <c r="N11" s="2"/>
      <c r="O11" s="2"/>
      <c r="P11" s="2"/>
      <c r="Q11" s="2"/>
      <c r="R11" s="2"/>
    </row>
    <row r="12" spans="1:32" s="7" customFormat="1" ht="22.5" customHeight="1">
      <c r="A12" s="3" t="s">
        <v>3</v>
      </c>
      <c r="B12" s="4">
        <v>19645107</v>
      </c>
      <c r="C12" s="4">
        <v>11881169</v>
      </c>
      <c r="D12" s="4">
        <v>1060044</v>
      </c>
      <c r="E12" s="4">
        <v>5140479</v>
      </c>
      <c r="F12" s="4">
        <v>286292</v>
      </c>
      <c r="G12" s="4">
        <v>166608</v>
      </c>
      <c r="H12" s="4">
        <v>947645</v>
      </c>
      <c r="I12" s="4">
        <v>43419</v>
      </c>
      <c r="J12" s="4">
        <v>1715</v>
      </c>
      <c r="K12" s="5">
        <f t="shared" si="0"/>
        <v>39172478</v>
      </c>
      <c r="L12" s="2"/>
      <c r="M12" s="2"/>
      <c r="N12" s="2"/>
      <c r="O12" s="2"/>
      <c r="P12" s="2"/>
      <c r="Q12" s="2"/>
      <c r="R12" s="2"/>
    </row>
    <row r="13" spans="1:32" s="7" customFormat="1" ht="22.5" customHeight="1">
      <c r="A13" s="3" t="s">
        <v>4</v>
      </c>
      <c r="B13" s="4">
        <v>4906989</v>
      </c>
      <c r="C13" s="4">
        <v>2967699</v>
      </c>
      <c r="D13" s="4">
        <v>264780</v>
      </c>
      <c r="E13" s="4">
        <v>1283998</v>
      </c>
      <c r="F13" s="4">
        <v>71510</v>
      </c>
      <c r="G13" s="4">
        <v>41616</v>
      </c>
      <c r="H13" s="4">
        <v>234302</v>
      </c>
      <c r="I13" s="4">
        <v>10845</v>
      </c>
      <c r="J13" s="4">
        <v>1111</v>
      </c>
      <c r="K13" s="5">
        <f t="shared" si="0"/>
        <v>9782850</v>
      </c>
      <c r="L13" s="2"/>
      <c r="M13" s="2"/>
      <c r="N13" s="2"/>
      <c r="O13" s="2"/>
      <c r="P13" s="2"/>
      <c r="Q13" s="2"/>
      <c r="R13" s="2"/>
    </row>
    <row r="14" spans="1:32" s="7" customFormat="1" ht="22.5" customHeight="1">
      <c r="A14" s="3" t="s">
        <v>27</v>
      </c>
      <c r="B14" s="4">
        <v>18573060</v>
      </c>
      <c r="C14" s="4">
        <v>11232806</v>
      </c>
      <c r="D14" s="4">
        <v>1002196</v>
      </c>
      <c r="E14" s="4">
        <v>4859959</v>
      </c>
      <c r="F14" s="4">
        <v>270669</v>
      </c>
      <c r="G14" s="4">
        <v>157517</v>
      </c>
      <c r="H14" s="4">
        <v>824515</v>
      </c>
      <c r="I14" s="4">
        <v>41050</v>
      </c>
      <c r="J14" s="4">
        <v>1780</v>
      </c>
      <c r="K14" s="5">
        <f t="shared" si="0"/>
        <v>36963552</v>
      </c>
      <c r="L14" s="2"/>
      <c r="M14" s="2"/>
      <c r="N14" s="2"/>
      <c r="O14" s="2"/>
      <c r="P14" s="2"/>
      <c r="Q14" s="2"/>
      <c r="R14" s="2"/>
    </row>
    <row r="15" spans="1:32" s="7" customFormat="1" ht="22.5" customHeight="1">
      <c r="A15" s="3" t="s">
        <v>5</v>
      </c>
      <c r="B15" s="4">
        <v>7605475</v>
      </c>
      <c r="C15" s="4">
        <v>4599717</v>
      </c>
      <c r="D15" s="4">
        <v>410389</v>
      </c>
      <c r="E15" s="4">
        <v>1990103</v>
      </c>
      <c r="F15" s="4">
        <v>110836</v>
      </c>
      <c r="G15" s="4">
        <v>64502</v>
      </c>
      <c r="H15" s="4">
        <v>333055</v>
      </c>
      <c r="I15" s="4">
        <v>16809</v>
      </c>
      <c r="J15" s="4">
        <v>0</v>
      </c>
      <c r="K15" s="5">
        <f t="shared" si="0"/>
        <v>15130886</v>
      </c>
      <c r="L15" s="2"/>
      <c r="M15" s="2"/>
      <c r="N15" s="2"/>
      <c r="O15" s="2"/>
      <c r="P15" s="2"/>
      <c r="Q15" s="2"/>
      <c r="R15" s="2"/>
    </row>
    <row r="16" spans="1:32" s="7" customFormat="1" ht="22.5" customHeight="1">
      <c r="A16" s="3" t="s">
        <v>6</v>
      </c>
      <c r="B16" s="4">
        <v>5790121</v>
      </c>
      <c r="C16" s="4">
        <v>3501809</v>
      </c>
      <c r="D16" s="4">
        <v>312433</v>
      </c>
      <c r="E16" s="4">
        <v>1515084</v>
      </c>
      <c r="F16" s="4">
        <v>84380</v>
      </c>
      <c r="G16" s="4">
        <v>49106</v>
      </c>
      <c r="H16" s="4">
        <v>291306</v>
      </c>
      <c r="I16" s="4">
        <v>12797</v>
      </c>
      <c r="J16" s="4">
        <v>566</v>
      </c>
      <c r="K16" s="5">
        <f t="shared" si="0"/>
        <v>11557602</v>
      </c>
      <c r="L16" s="2"/>
      <c r="M16" s="2"/>
      <c r="N16" s="2"/>
      <c r="O16" s="2"/>
      <c r="P16" s="2"/>
      <c r="Q16" s="2"/>
      <c r="R16" s="2"/>
    </row>
    <row r="17" spans="1:18" s="7" customFormat="1" ht="22.5" customHeight="1">
      <c r="A17" s="3" t="s">
        <v>7</v>
      </c>
      <c r="B17" s="4">
        <v>3640966</v>
      </c>
      <c r="C17" s="4">
        <v>2202021</v>
      </c>
      <c r="D17" s="4">
        <v>196465</v>
      </c>
      <c r="E17" s="4">
        <v>952721</v>
      </c>
      <c r="F17" s="4">
        <v>53060</v>
      </c>
      <c r="G17" s="4">
        <v>30879</v>
      </c>
      <c r="H17" s="4">
        <v>180211</v>
      </c>
      <c r="I17" s="4">
        <v>8047</v>
      </c>
      <c r="J17" s="4">
        <v>0</v>
      </c>
      <c r="K17" s="5">
        <f t="shared" si="0"/>
        <v>7264370</v>
      </c>
      <c r="L17" s="2"/>
      <c r="M17" s="2"/>
      <c r="N17" s="2"/>
      <c r="O17" s="2"/>
      <c r="P17" s="2"/>
      <c r="Q17" s="2"/>
      <c r="R17" s="2"/>
    </row>
    <row r="18" spans="1:18" s="7" customFormat="1" ht="22.5" customHeight="1">
      <c r="A18" s="3" t="s">
        <v>8</v>
      </c>
      <c r="B18" s="4">
        <v>4488255</v>
      </c>
      <c r="C18" s="4">
        <v>2714453</v>
      </c>
      <c r="D18" s="4">
        <v>242185</v>
      </c>
      <c r="E18" s="4">
        <v>1174428</v>
      </c>
      <c r="F18" s="4">
        <v>65408</v>
      </c>
      <c r="G18" s="4">
        <v>38065</v>
      </c>
      <c r="H18" s="4">
        <v>257873</v>
      </c>
      <c r="I18" s="4">
        <v>9920</v>
      </c>
      <c r="J18" s="4">
        <v>0</v>
      </c>
      <c r="K18" s="5">
        <f t="shared" si="0"/>
        <v>8990587</v>
      </c>
      <c r="L18" s="2"/>
      <c r="M18" s="2"/>
      <c r="N18" s="2"/>
      <c r="O18" s="2"/>
      <c r="P18" s="2"/>
      <c r="Q18" s="2"/>
      <c r="R18" s="2"/>
    </row>
    <row r="19" spans="1:18" s="7" customFormat="1" ht="22.5" customHeight="1">
      <c r="A19" s="3" t="s">
        <v>9</v>
      </c>
      <c r="B19" s="4">
        <v>4450152</v>
      </c>
      <c r="C19" s="4">
        <v>2691409</v>
      </c>
      <c r="D19" s="4">
        <v>240129</v>
      </c>
      <c r="E19" s="4">
        <v>1164459</v>
      </c>
      <c r="F19" s="4">
        <v>64853</v>
      </c>
      <c r="G19" s="4">
        <v>37740</v>
      </c>
      <c r="H19" s="4">
        <v>148613</v>
      </c>
      <c r="I19" s="4">
        <v>9836</v>
      </c>
      <c r="J19" s="4">
        <v>348</v>
      </c>
      <c r="K19" s="5">
        <f t="shared" si="0"/>
        <v>8807539</v>
      </c>
      <c r="L19" s="2"/>
      <c r="M19" s="2"/>
      <c r="N19" s="2"/>
      <c r="O19" s="2"/>
      <c r="P19" s="2"/>
      <c r="Q19" s="2"/>
      <c r="R19" s="2"/>
    </row>
    <row r="20" spans="1:18" s="7" customFormat="1" ht="22.5" customHeight="1" thickBot="1">
      <c r="A20" s="3" t="s">
        <v>10</v>
      </c>
      <c r="B20" s="4">
        <v>3132551</v>
      </c>
      <c r="C20" s="4">
        <v>1894536</v>
      </c>
      <c r="D20" s="4">
        <v>169032</v>
      </c>
      <c r="E20" s="4">
        <v>819686</v>
      </c>
      <c r="F20" s="4">
        <v>45651</v>
      </c>
      <c r="G20" s="4">
        <v>26567</v>
      </c>
      <c r="H20" s="4">
        <v>133496</v>
      </c>
      <c r="I20" s="4">
        <v>6924</v>
      </c>
      <c r="J20" s="4">
        <v>0</v>
      </c>
      <c r="K20" s="5">
        <f t="shared" si="0"/>
        <v>6228443</v>
      </c>
      <c r="L20" s="2"/>
      <c r="M20" s="2"/>
      <c r="N20" s="2"/>
      <c r="O20" s="2"/>
      <c r="P20" s="2"/>
      <c r="Q20" s="2"/>
      <c r="R20" s="2"/>
    </row>
    <row r="21" spans="1:18" ht="5.25" customHeight="1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  <row r="22" spans="1:18" ht="22.5" customHeight="1">
      <c r="A22" s="11" t="s">
        <v>28</v>
      </c>
      <c r="B22" s="4">
        <f>SUM(B10:B20)</f>
        <v>81260348</v>
      </c>
      <c r="C22" s="4">
        <f t="shared" ref="C22:I22" si="1">SUM(C10:C20)</f>
        <v>49145466</v>
      </c>
      <c r="D22" s="4">
        <f t="shared" si="1"/>
        <v>4384784</v>
      </c>
      <c r="E22" s="4">
        <f t="shared" si="1"/>
        <v>21263162</v>
      </c>
      <c r="F22" s="4">
        <f t="shared" si="1"/>
        <v>1184222</v>
      </c>
      <c r="G22" s="4">
        <f t="shared" si="1"/>
        <v>689162</v>
      </c>
      <c r="H22" s="4">
        <f t="shared" si="1"/>
        <v>3822562</v>
      </c>
      <c r="I22" s="4">
        <f t="shared" si="1"/>
        <v>179600</v>
      </c>
      <c r="J22" s="4">
        <f>SUM(J10:J20)</f>
        <v>5790</v>
      </c>
      <c r="K22" s="5">
        <f>SUM(K10:K20)</f>
        <v>161935096</v>
      </c>
    </row>
    <row r="23" spans="1:18" ht="6.75" customHeight="1" thickBot="1">
      <c r="A23" s="12"/>
      <c r="B23" s="13"/>
      <c r="C23" s="13"/>
      <c r="D23" s="12"/>
      <c r="E23" s="12"/>
      <c r="F23" s="12"/>
      <c r="G23" s="12"/>
      <c r="H23" s="12"/>
      <c r="I23" s="12"/>
      <c r="J23" s="12"/>
      <c r="K23" s="14"/>
    </row>
    <row r="24" spans="1:18" s="22" customFormat="1" ht="15" customHeight="1"/>
    <row r="25" spans="1:18" s="20" customFormat="1" ht="22.5" customHeight="1">
      <c r="C25" s="49" t="s">
        <v>42</v>
      </c>
      <c r="D25" s="49"/>
      <c r="E25" s="49"/>
      <c r="F25" s="21"/>
      <c r="G25" s="21"/>
      <c r="H25" s="21"/>
      <c r="I25" s="21"/>
      <c r="J25" s="21"/>
      <c r="K25" s="21"/>
    </row>
    <row r="26" spans="1:18" ht="22.5" customHeight="1">
      <c r="B26" s="23"/>
      <c r="C26" s="32" t="s">
        <v>38</v>
      </c>
      <c r="D26" s="33"/>
      <c r="E26" s="32" t="s">
        <v>0</v>
      </c>
    </row>
    <row r="27" spans="1:18" ht="22.5" customHeight="1">
      <c r="A27" s="45" t="s">
        <v>12</v>
      </c>
      <c r="B27" s="45"/>
      <c r="C27" s="24">
        <v>338584783</v>
      </c>
      <c r="D27" s="16" t="s">
        <v>29</v>
      </c>
      <c r="E27" s="24">
        <v>81260348</v>
      </c>
    </row>
    <row r="28" spans="1:18" ht="32.25" customHeight="1">
      <c r="A28" s="50" t="s">
        <v>39</v>
      </c>
      <c r="B28" s="50"/>
      <c r="C28" s="25">
        <v>204772775</v>
      </c>
      <c r="D28" s="16" t="s">
        <v>29</v>
      </c>
      <c r="E28" s="25">
        <v>49145466</v>
      </c>
      <c r="G28" s="17"/>
      <c r="H28" s="18"/>
      <c r="I28" s="17"/>
      <c r="K28" s="6"/>
      <c r="P28" s="1"/>
      <c r="Q28" s="1"/>
      <c r="R28" s="1"/>
    </row>
    <row r="29" spans="1:18" ht="22.5" customHeight="1">
      <c r="A29" s="45" t="s">
        <v>30</v>
      </c>
      <c r="B29" s="45"/>
      <c r="C29" s="25">
        <v>19112809</v>
      </c>
      <c r="D29" s="16" t="s">
        <v>31</v>
      </c>
      <c r="E29" s="25">
        <v>3822562</v>
      </c>
      <c r="F29" s="17"/>
      <c r="G29" s="17"/>
      <c r="H29" s="18"/>
      <c r="I29" s="17"/>
      <c r="K29" s="6"/>
      <c r="P29" s="1"/>
      <c r="Q29" s="1"/>
      <c r="R29" s="1"/>
    </row>
    <row r="30" spans="1:18" ht="35.25" customHeight="1">
      <c r="A30" s="50" t="s">
        <v>32</v>
      </c>
      <c r="B30" s="50"/>
      <c r="C30" s="25">
        <v>18269932</v>
      </c>
      <c r="D30" s="16" t="s">
        <v>29</v>
      </c>
      <c r="E30" s="25">
        <v>4384784</v>
      </c>
      <c r="F30" s="29"/>
      <c r="G30" s="17"/>
      <c r="H30" s="18"/>
      <c r="I30" s="17"/>
      <c r="K30" s="2"/>
      <c r="P30" s="1"/>
      <c r="Q30" s="1"/>
      <c r="R30" s="1"/>
    </row>
    <row r="31" spans="1:18" ht="22.5" customHeight="1">
      <c r="A31" s="45" t="s">
        <v>14</v>
      </c>
      <c r="B31" s="45"/>
      <c r="C31" s="25">
        <v>21263162</v>
      </c>
      <c r="D31" s="16" t="s">
        <v>34</v>
      </c>
      <c r="E31" s="25">
        <v>21263162</v>
      </c>
      <c r="F31" s="17"/>
      <c r="G31" s="17"/>
      <c r="K31" s="2" t="s">
        <v>33</v>
      </c>
      <c r="P31" s="1"/>
      <c r="Q31" s="1"/>
      <c r="R31" s="1"/>
    </row>
    <row r="32" spans="1:18" s="2" customFormat="1" ht="22.5" customHeight="1">
      <c r="A32" s="45" t="s">
        <v>35</v>
      </c>
      <c r="B32" s="45"/>
      <c r="C32" s="25">
        <v>5921108</v>
      </c>
      <c r="D32" s="16" t="s">
        <v>31</v>
      </c>
      <c r="E32" s="25">
        <v>1184222</v>
      </c>
      <c r="F32" s="17"/>
      <c r="G32" s="17"/>
      <c r="H32" s="18"/>
      <c r="I32" s="17"/>
    </row>
    <row r="33" spans="1:11" s="2" customFormat="1" ht="22.5" customHeight="1">
      <c r="A33" s="45" t="s">
        <v>36</v>
      </c>
      <c r="B33" s="45"/>
      <c r="C33" s="25">
        <v>3445810</v>
      </c>
      <c r="D33" s="16" t="s">
        <v>31</v>
      </c>
      <c r="E33" s="26">
        <v>689162</v>
      </c>
      <c r="F33" s="17"/>
      <c r="G33" s="17"/>
      <c r="H33" s="18"/>
      <c r="I33" s="17"/>
    </row>
    <row r="34" spans="1:11" s="2" customFormat="1" ht="22.5" customHeight="1">
      <c r="A34" s="45" t="s">
        <v>37</v>
      </c>
      <c r="B34" s="45"/>
      <c r="C34" s="26">
        <v>897998</v>
      </c>
      <c r="D34" s="16" t="s">
        <v>31</v>
      </c>
      <c r="E34" s="26">
        <v>179600</v>
      </c>
      <c r="F34" s="17"/>
      <c r="G34" s="17"/>
      <c r="H34" s="18"/>
      <c r="I34" s="17"/>
      <c r="K34" s="19"/>
    </row>
    <row r="35" spans="1:11" s="2" customFormat="1" ht="22.5" customHeight="1">
      <c r="A35" s="45" t="s">
        <v>18</v>
      </c>
      <c r="B35" s="45"/>
      <c r="C35" s="26">
        <v>28952</v>
      </c>
      <c r="D35" s="16" t="s">
        <v>31</v>
      </c>
      <c r="E35" s="26">
        <v>5790</v>
      </c>
      <c r="F35" s="17"/>
      <c r="G35" s="17"/>
      <c r="H35" s="18"/>
      <c r="I35" s="17"/>
    </row>
    <row r="36" spans="1:11" s="2" customFormat="1" ht="22.5" customHeight="1" thickBot="1">
      <c r="A36" s="46" t="s">
        <v>11</v>
      </c>
      <c r="B36" s="46"/>
      <c r="C36" s="30">
        <f>SUM(C27:C35)</f>
        <v>612297329</v>
      </c>
      <c r="D36" s="31"/>
      <c r="E36" s="30">
        <f>SUM(E27:E35)</f>
        <v>161935096</v>
      </c>
      <c r="F36" s="17"/>
      <c r="G36" s="17"/>
      <c r="H36" s="18"/>
      <c r="I36" s="17"/>
    </row>
    <row r="37" spans="1:11" s="2" customFormat="1" ht="22.5" customHeight="1" thickTop="1">
      <c r="E37" s="1"/>
      <c r="F37" s="17"/>
      <c r="G37" s="17"/>
      <c r="H37" s="18"/>
      <c r="I37" s="17"/>
    </row>
    <row r="38" spans="1:11" s="2" customFormat="1" ht="22.5" customHeight="1">
      <c r="A38" s="15"/>
      <c r="B38" s="28"/>
      <c r="C38" s="27"/>
      <c r="D38" s="28"/>
      <c r="E38" s="1"/>
      <c r="F38" s="17"/>
      <c r="G38" s="17"/>
      <c r="H38" s="18"/>
      <c r="I38" s="17"/>
    </row>
  </sheetData>
  <mergeCells count="20">
    <mergeCell ref="A36:B36"/>
    <mergeCell ref="A1:K1"/>
    <mergeCell ref="A4:K4"/>
    <mergeCell ref="C25:E25"/>
    <mergeCell ref="A27:B27"/>
    <mergeCell ref="A28:B28"/>
    <mergeCell ref="A29:B29"/>
    <mergeCell ref="A30:B30"/>
    <mergeCell ref="J6:J8"/>
    <mergeCell ref="A6:A9"/>
    <mergeCell ref="B6:B8"/>
    <mergeCell ref="D6:D8"/>
    <mergeCell ref="E6:E8"/>
    <mergeCell ref="F6:F8"/>
    <mergeCell ref="G6:G8"/>
    <mergeCell ref="A31:B31"/>
    <mergeCell ref="A32:B32"/>
    <mergeCell ref="A33:B33"/>
    <mergeCell ref="A34:B34"/>
    <mergeCell ref="A35:B35"/>
  </mergeCells>
  <printOptions horizontalCentered="1"/>
  <pageMargins left="0.19685039370078741" right="0.19685039370078741" top="0.24" bottom="0.24" header="0.24" footer="0"/>
  <pageSetup scale="67" orientation="landscape" r:id="rId1"/>
  <headerFooter alignWithMargins="0"/>
  <ignoredErrors>
    <ignoredError sqref="B9:J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Lic. Adela Centeno Fonticiella</cp:lastModifiedBy>
  <cp:lastPrinted>2014-07-30T15:06:50Z</cp:lastPrinted>
  <dcterms:created xsi:type="dcterms:W3CDTF">2014-07-01T14:31:54Z</dcterms:created>
  <dcterms:modified xsi:type="dcterms:W3CDTF">2014-08-01T17:32:21Z</dcterms:modified>
</cp:coreProperties>
</file>