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FORMATO" sheetId="1" r:id="rId1"/>
  </sheets>
  <externalReferences>
    <externalReference r:id="rId2"/>
  </externalReferences>
  <definedNames>
    <definedName name="_xlnm.Print_Area" localSheetId="0">FORMATO!$A$1:$K$22</definedName>
  </definedNames>
  <calcPr calcId="145621"/>
</workbook>
</file>

<file path=xl/calcChain.xml><?xml version="1.0" encoding="utf-8"?>
<calcChain xmlns="http://schemas.openxmlformats.org/spreadsheetml/2006/main">
  <c r="D21" i="1" l="1"/>
  <c r="J13" i="1"/>
  <c r="I13" i="1"/>
  <c r="H13" i="1"/>
  <c r="G13" i="1"/>
  <c r="K13" i="1" s="1"/>
  <c r="J12" i="1"/>
  <c r="I12" i="1"/>
  <c r="H12" i="1"/>
  <c r="G12" i="1"/>
  <c r="J11" i="1"/>
  <c r="I11" i="1"/>
  <c r="H11" i="1"/>
  <c r="G11" i="1"/>
  <c r="J10" i="1"/>
  <c r="I10" i="1"/>
  <c r="H10" i="1"/>
  <c r="G10" i="1"/>
  <c r="K10" i="1"/>
  <c r="J9" i="1"/>
  <c r="I9" i="1"/>
  <c r="H9" i="1"/>
  <c r="G9" i="1"/>
  <c r="K9" i="1"/>
  <c r="J8" i="1"/>
  <c r="I8" i="1"/>
  <c r="H8" i="1"/>
  <c r="G8" i="1"/>
  <c r="J7" i="1"/>
  <c r="I7" i="1"/>
  <c r="H7" i="1"/>
  <c r="G7" i="1"/>
  <c r="J6" i="1"/>
  <c r="I6" i="1"/>
  <c r="H6" i="1"/>
  <c r="G6" i="1"/>
  <c r="K6" i="1"/>
  <c r="J5" i="1"/>
  <c r="I5" i="1"/>
  <c r="H5" i="1"/>
  <c r="G5" i="1"/>
  <c r="K5" i="1"/>
  <c r="J4" i="1"/>
  <c r="I4" i="1"/>
  <c r="I14" i="1" s="1"/>
  <c r="H4" i="1"/>
  <c r="G4" i="1"/>
  <c r="E14" i="1"/>
  <c r="J3" i="1"/>
  <c r="I3" i="1"/>
  <c r="H3" i="1"/>
  <c r="G3" i="1"/>
  <c r="G14" i="1" s="1"/>
  <c r="C14" i="1"/>
  <c r="K3" i="1" l="1"/>
  <c r="D14" i="1"/>
  <c r="K4" i="1"/>
  <c r="K7" i="1"/>
  <c r="K8" i="1"/>
  <c r="K11" i="1"/>
  <c r="K12" i="1"/>
  <c r="F21" i="1"/>
  <c r="B14" i="1"/>
  <c r="F14" i="1"/>
  <c r="J14" i="1"/>
  <c r="H14" i="1"/>
  <c r="K14" i="1" l="1"/>
</calcChain>
</file>

<file path=xl/sharedStrings.xml><?xml version="1.0" encoding="utf-8"?>
<sst xmlns="http://schemas.openxmlformats.org/spreadsheetml/2006/main" count="35" uniqueCount="31">
  <si>
    <t>PARTICIPACIONES A MUNICIPIOS SEGUNDO AJUSTE CUATRIMESTRAL 2014</t>
  </si>
  <si>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</si>
  <si>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</si>
  <si>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</si>
  <si>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</si>
  <si>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</si>
  <si>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</si>
  <si>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</si>
  <si>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</si>
  <si>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</si>
  <si>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</si>
  <si>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</si>
  <si>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</si>
  <si>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Calkiní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</si>
  <si>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</si>
  <si>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</si>
  <si>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</si>
  <si>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</si>
  <si>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</si>
  <si>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</si>
  <si>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</si>
  <si>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</si>
  <si>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</si>
  <si>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</si>
  <si>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</si>
  <si>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SEGUNDO AJUSTE CUATRIMESTRAL 2014</t>
  </si>
  <si>
    <t>ESTADO</t>
  </si>
  <si>
    <t>MUNICIPIOS</t>
  </si>
  <si>
    <t>X 24%=</t>
  </si>
  <si>
    <t xml:space="preserve">X 100%= </t>
  </si>
  <si>
    <t>X 20%=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</si>
</sst>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[$€-2]* #,##0.00_-;\-[$€-2]* #,##0.00_-;_-[$€-2]* &quot;-&quot;??_-"/>
  </numFmts>
  <fonts count="13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4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8"/>
      <color indexed="11"/>
      <name val="Arial, Sans-serif"/>
    </font>
    <font>
      <b/>
      <sz val="18"/>
      <color theme="1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0">
    <xf numFmtId="0" fontId="0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2" applyFill="1"/>
    <xf numFmtId="0" fontId="2" fillId="2" borderId="1" xfId="2" applyFont="1" applyFill="1" applyBorder="1" applyAlignment="1">
      <alignment vertical="center" wrapText="1"/>
    </xf>
    <xf numFmtId="0" fontId="1" fillId="0" borderId="0" xfId="2"/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/>
    </xf>
    <xf numFmtId="0" fontId="5" fillId="2" borderId="0" xfId="2" applyFont="1" applyFill="1"/>
    <xf numFmtId="0" fontId="6" fillId="2" borderId="5" xfId="3" applyFont="1" applyFill="1" applyBorder="1" applyAlignment="1">
      <alignment vertical="center"/>
    </xf>
    <xf numFmtId="3" fontId="6" fillId="2" borderId="6" xfId="3" applyNumberFormat="1" applyFont="1" applyFill="1" applyBorder="1" applyAlignment="1">
      <alignment vertical="center"/>
    </xf>
    <xf numFmtId="3" fontId="6" fillId="2" borderId="6" xfId="4" applyNumberFormat="1" applyFont="1" applyFill="1" applyBorder="1" applyAlignment="1">
      <alignment vertical="center"/>
    </xf>
    <xf numFmtId="3" fontId="6" fillId="3" borderId="7" xfId="3" applyNumberFormat="1" applyFont="1" applyFill="1" applyBorder="1" applyAlignment="1">
      <alignment vertical="center"/>
    </xf>
    <xf numFmtId="0" fontId="6" fillId="2" borderId="8" xfId="3" applyFont="1" applyFill="1" applyBorder="1" applyAlignment="1">
      <alignment vertical="center"/>
    </xf>
    <xf numFmtId="3" fontId="6" fillId="3" borderId="9" xfId="3" applyNumberFormat="1" applyFont="1" applyFill="1" applyBorder="1" applyAlignment="1">
      <alignment vertical="center"/>
    </xf>
    <xf numFmtId="0" fontId="7" fillId="2" borderId="2" xfId="3" applyFont="1" applyFill="1" applyBorder="1" applyAlignment="1">
      <alignment horizontal="center" vertical="center"/>
    </xf>
    <xf numFmtId="3" fontId="7" fillId="2" borderId="3" xfId="3" applyNumberFormat="1" applyFont="1" applyFill="1" applyBorder="1" applyAlignment="1">
      <alignment vertical="center"/>
    </xf>
    <xf numFmtId="3" fontId="7" fillId="3" borderId="4" xfId="3" applyNumberFormat="1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0" borderId="0" xfId="2" applyFont="1"/>
    <xf numFmtId="0" fontId="7" fillId="2" borderId="0" xfId="3" applyFont="1" applyFill="1" applyBorder="1" applyAlignment="1">
      <alignment vertical="center"/>
    </xf>
    <xf numFmtId="0" fontId="8" fillId="2" borderId="0" xfId="2" applyFont="1" applyFill="1" applyBorder="1"/>
    <xf numFmtId="0" fontId="8" fillId="2" borderId="0" xfId="2" applyFont="1" applyFill="1"/>
    <xf numFmtId="0" fontId="7" fillId="2" borderId="0" xfId="3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vertical="center"/>
    </xf>
    <xf numFmtId="9" fontId="4" fillId="2" borderId="0" xfId="5" applyFont="1" applyFill="1" applyBorder="1" applyAlignment="1">
      <alignment horizontal="center" vertical="center"/>
    </xf>
    <xf numFmtId="3" fontId="6" fillId="2" borderId="0" xfId="1" applyNumberFormat="1" applyFont="1" applyFill="1" applyBorder="1" applyAlignment="1">
      <alignment vertical="center"/>
    </xf>
    <xf numFmtId="164" fontId="7" fillId="2" borderId="10" xfId="1" applyNumberFormat="1" applyFont="1" applyFill="1" applyBorder="1" applyAlignment="1">
      <alignment vertical="center"/>
    </xf>
    <xf numFmtId="165" fontId="7" fillId="2" borderId="0" xfId="1" applyNumberFormat="1" applyFont="1" applyFill="1" applyBorder="1" applyAlignment="1">
      <alignment vertical="center"/>
    </xf>
    <xf numFmtId="0" fontId="1" fillId="2" borderId="0" xfId="2" applyFill="1" applyBorder="1"/>
    <xf numFmtId="0" fontId="7" fillId="2" borderId="0" xfId="3" applyFont="1" applyFill="1" applyBorder="1" applyAlignment="1" applyProtection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7" fillId="2" borderId="0" xfId="3" applyFont="1" applyFill="1" applyBorder="1" applyAlignment="1">
      <alignment horizontal="center" vertical="center"/>
    </xf>
    <xf numFmtId="0" fontId="6" fillId="2" borderId="0" xfId="3" applyFont="1" applyFill="1" applyBorder="1" applyAlignment="1" applyProtection="1">
      <alignment horizontal="left" vertical="center" wrapText="1"/>
    </xf>
  </cellXfs>
  <cellStyles count="50">
    <cellStyle name="Euro" xfId="6"/>
    <cellStyle name="Euro 2" xfId="7"/>
    <cellStyle name="Millares 2" xfId="8"/>
    <cellStyle name="Millares 2 2" xfId="9"/>
    <cellStyle name="Millares 3" xfId="10"/>
    <cellStyle name="Millares 3 2" xfId="11"/>
    <cellStyle name="Millares 4" xfId="12"/>
    <cellStyle name="Millares 5" xfId="4"/>
    <cellStyle name="Moneda" xfId="1" builtinId="4"/>
    <cellStyle name="Moneda 2" xfId="13"/>
    <cellStyle name="Moneda 2 2" xfId="14"/>
    <cellStyle name="Moneda 3" xfId="15"/>
    <cellStyle name="Normal" xfId="0" builtinId="0"/>
    <cellStyle name="Normal 10" xfId="16"/>
    <cellStyle name="Normal 11" xfId="17"/>
    <cellStyle name="Normal 12" xfId="2"/>
    <cellStyle name="Normal 2" xfId="3"/>
    <cellStyle name="Normal 2 2" xfId="18"/>
    <cellStyle name="Normal 2 2 2" xfId="19"/>
    <cellStyle name="Normal 2 3" xfId="20"/>
    <cellStyle name="Normal 2 4" xfId="21"/>
    <cellStyle name="Normal 2_DESGLOCE DE FONDOS X MUNICIPIOS AGOSTO 2009" xfId="22"/>
    <cellStyle name="Normal 3" xfId="23"/>
    <cellStyle name="Normal 3 2" xfId="24"/>
    <cellStyle name="Normal 3 3" xfId="25"/>
    <cellStyle name="Normal 3_Ingresos Extraordinarios 2009" xfId="26"/>
    <cellStyle name="Normal 4" xfId="27"/>
    <cellStyle name="Normal 4 2" xfId="28"/>
    <cellStyle name="Normal 5" xfId="29"/>
    <cellStyle name="Normal 6" xfId="30"/>
    <cellStyle name="Normal 6 2" xfId="31"/>
    <cellStyle name="Normal 7" xfId="32"/>
    <cellStyle name="Normal 8" xfId="33"/>
    <cellStyle name="Normal 9" xfId="34"/>
    <cellStyle name="Porcentaje 2" xfId="35"/>
    <cellStyle name="Porcentaje 3" xfId="36"/>
    <cellStyle name="Porcentaje 4" xfId="37"/>
    <cellStyle name="Porcentual 2" xfId="38"/>
    <cellStyle name="Porcentual 2 2" xfId="39"/>
    <cellStyle name="Porcentual 2 3" xfId="40"/>
    <cellStyle name="Porcentual 2 3 2" xfId="41"/>
    <cellStyle name="Porcentual 3" xfId="5"/>
    <cellStyle name="Porcentual 3 2" xfId="42"/>
    <cellStyle name="Porcentual 4" xfId="43"/>
    <cellStyle name="Porcentual 4 2" xfId="44"/>
    <cellStyle name="Porcentual 5" xfId="45"/>
    <cellStyle name="Porcentual 5 2" xfId="46"/>
    <cellStyle name="Porcentual 6" xfId="47"/>
    <cellStyle name="Porcentual 7" xfId="48"/>
    <cellStyle name="Porcentual 7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477000" y="9391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477000" y="9391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477000" y="9391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6477000" y="9077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6477000" y="93916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6477000" y="939165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6477000" y="93916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6477000" y="90773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477000" y="9391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6477000" y="9077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6477000" y="93916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6477000" y="93916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6477000" y="90773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6477000" y="9391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6477000" y="9077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6477000" y="9077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6477000" y="93916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6477000" y="93916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6477000" y="90773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6477000" y="9391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6477000" y="9391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6477000" y="9391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6477000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6477000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6477000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6477000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6477000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6477000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20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190500</xdr:colOff>
      <xdr:row>0</xdr:row>
      <xdr:rowOff>0</xdr:rowOff>
    </xdr:from>
    <xdr:to>
      <xdr:col>0</xdr:col>
      <xdr:colOff>1470771</xdr:colOff>
      <xdr:row>0</xdr:row>
      <xdr:rowOff>1798476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1280271" cy="1798476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1238250</xdr:colOff>
      <xdr:row>0</xdr:row>
      <xdr:rowOff>176893</xdr:rowOff>
    </xdr:from>
    <xdr:to>
      <xdr:col>10</xdr:col>
      <xdr:colOff>1929585</xdr:colOff>
      <xdr:row>0</xdr:row>
      <xdr:rowOff>1585191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3821" y="176893"/>
          <a:ext cx="2310585" cy="14082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ublicacion%20Participaciones%202DO%20AJUST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UBRE 2014"/>
      <sheetName val="FORMATO"/>
      <sheetName val="2do Ajuste"/>
    </sheetNames>
    <sheetDataSet>
      <sheetData sheetId="0">
        <row r="28">
          <cell r="C28">
            <v>-147898</v>
          </cell>
          <cell r="D28">
            <v>0</v>
          </cell>
          <cell r="E28">
            <v>0</v>
          </cell>
          <cell r="J28">
            <v>0</v>
          </cell>
          <cell r="K28">
            <v>0</v>
          </cell>
        </row>
        <row r="29">
          <cell r="D29">
            <v>0</v>
          </cell>
          <cell r="E29">
            <v>0</v>
          </cell>
          <cell r="J29">
            <v>0</v>
          </cell>
          <cell r="K29">
            <v>0</v>
          </cell>
        </row>
        <row r="30">
          <cell r="D30">
            <v>0</v>
          </cell>
          <cell r="E30">
            <v>0</v>
          </cell>
          <cell r="J30">
            <v>0</v>
          </cell>
          <cell r="K30">
            <v>0</v>
          </cell>
        </row>
        <row r="31">
          <cell r="D31">
            <v>0</v>
          </cell>
          <cell r="E31">
            <v>0</v>
          </cell>
          <cell r="J31">
            <v>0</v>
          </cell>
          <cell r="K31">
            <v>0</v>
          </cell>
        </row>
        <row r="32">
          <cell r="D32">
            <v>0</v>
          </cell>
          <cell r="E32">
            <v>0</v>
          </cell>
          <cell r="J32">
            <v>0</v>
          </cell>
          <cell r="K32">
            <v>0</v>
          </cell>
        </row>
        <row r="33">
          <cell r="D33">
            <v>0</v>
          </cell>
          <cell r="E33">
            <v>0</v>
          </cell>
          <cell r="J33">
            <v>0</v>
          </cell>
          <cell r="K33">
            <v>0</v>
          </cell>
        </row>
        <row r="34">
          <cell r="D34">
            <v>0</v>
          </cell>
          <cell r="E34">
            <v>0</v>
          </cell>
          <cell r="J34">
            <v>0</v>
          </cell>
          <cell r="K34">
            <v>0</v>
          </cell>
        </row>
        <row r="35">
          <cell r="D35">
            <v>0</v>
          </cell>
          <cell r="E35">
            <v>0</v>
          </cell>
          <cell r="J35">
            <v>0</v>
          </cell>
          <cell r="K35">
            <v>0</v>
          </cell>
        </row>
        <row r="36">
          <cell r="D36">
            <v>0</v>
          </cell>
          <cell r="E36">
            <v>0</v>
          </cell>
          <cell r="J36">
            <v>0</v>
          </cell>
          <cell r="K36">
            <v>0</v>
          </cell>
        </row>
        <row r="37">
          <cell r="D37">
            <v>0</v>
          </cell>
          <cell r="E37">
            <v>0</v>
          </cell>
          <cell r="J37">
            <v>0</v>
          </cell>
          <cell r="K37">
            <v>0</v>
          </cell>
        </row>
        <row r="38">
          <cell r="D38">
            <v>0</v>
          </cell>
          <cell r="E38">
            <v>0</v>
          </cell>
          <cell r="J38">
            <v>0</v>
          </cell>
          <cell r="K3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36"/>
  <sheetViews>
    <sheetView tabSelected="1" topLeftCell="A10" zoomScale="70" zoomScaleNormal="70" workbookViewId="0">
      <selection activeCell="D18" sqref="D18:F20"/>
    </sheetView>
  </sheetViews>
  <sheetFormatPr baseColWidth="10" defaultRowHeight="16.5"/>
  <cols>
    <col min="1" max="1" width="19.5" style="1" bestFit="1" customWidth="1"/>
    <col min="2" max="2" width="19.125" style="1" customWidth="1"/>
    <col min="3" max="3" width="20.25" style="1" customWidth="1"/>
    <col min="4" max="4" width="21.375" style="1" customWidth="1"/>
    <col min="5" max="5" width="19.125" style="1" customWidth="1"/>
    <col min="6" max="6" width="21.25" style="1" customWidth="1"/>
    <col min="7" max="10" width="19.125" style="1" hidden="1" customWidth="1"/>
    <col min="11" max="11" width="26.625" style="1" customWidth="1"/>
    <col min="12" max="39" width="11" style="1"/>
    <col min="40" max="16384" width="11" style="3"/>
  </cols>
  <sheetData>
    <row r="1" spans="1:39" ht="151.5" customHeight="1" thickBot="1">
      <c r="B1" s="30" t="s">
        <v>0</v>
      </c>
      <c r="C1" s="30"/>
      <c r="D1" s="30"/>
      <c r="E1" s="30"/>
      <c r="F1" s="30"/>
      <c r="G1" s="30"/>
      <c r="H1" s="30"/>
      <c r="I1" s="30"/>
      <c r="J1" s="2"/>
      <c r="K1" s="2"/>
    </row>
    <row r="2" spans="1:39" s="7" customFormat="1" ht="87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spans="1:39" ht="29.25" customHeight="1">
      <c r="A3" s="8" t="s">
        <v>12</v>
      </c>
      <c r="B3" s="9">
        <v>-147898</v>
      </c>
      <c r="C3" s="9">
        <v>-29732</v>
      </c>
      <c r="D3" s="9">
        <v>0</v>
      </c>
      <c r="E3" s="10">
        <v>0</v>
      </c>
      <c r="F3" s="9">
        <v>3718</v>
      </c>
      <c r="G3" s="9">
        <f>+'[1]OCTUBRE 2014'!E28</f>
        <v>0</v>
      </c>
      <c r="H3" s="9">
        <f>+'[1]OCTUBRE 2014'!J28</f>
        <v>0</v>
      </c>
      <c r="I3" s="9">
        <f>+'[1]OCTUBRE 2014'!K28</f>
        <v>0</v>
      </c>
      <c r="J3" s="9">
        <f>+'[1]OCTUBRE 2014'!D28</f>
        <v>0</v>
      </c>
      <c r="K3" s="11">
        <f t="shared" ref="K3:K13" si="0">+B3+J3+G3+C3+F3+D3+H3+I3+E3</f>
        <v>-173912</v>
      </c>
    </row>
    <row r="4" spans="1:39" ht="29.25" customHeight="1">
      <c r="A4" s="12" t="s">
        <v>13</v>
      </c>
      <c r="B4" s="9">
        <v>-200522</v>
      </c>
      <c r="C4" s="9">
        <v>-40311</v>
      </c>
      <c r="D4" s="9">
        <v>0</v>
      </c>
      <c r="E4" s="10">
        <v>0</v>
      </c>
      <c r="F4" s="9">
        <v>5041</v>
      </c>
      <c r="G4" s="9">
        <f>+'[1]OCTUBRE 2014'!E29</f>
        <v>0</v>
      </c>
      <c r="H4" s="9">
        <f>+'[1]OCTUBRE 2014'!J29</f>
        <v>0</v>
      </c>
      <c r="I4" s="9">
        <f>+'[1]OCTUBRE 2014'!K29</f>
        <v>0</v>
      </c>
      <c r="J4" s="9">
        <f>+'[1]OCTUBRE 2014'!D29</f>
        <v>0</v>
      </c>
      <c r="K4" s="13">
        <f t="shared" si="0"/>
        <v>-235792</v>
      </c>
    </row>
    <row r="5" spans="1:39" ht="29.25" customHeight="1">
      <c r="A5" s="12" t="s">
        <v>14</v>
      </c>
      <c r="B5" s="9">
        <v>-758194</v>
      </c>
      <c r="C5" s="9">
        <v>-152419</v>
      </c>
      <c r="D5" s="9">
        <v>0</v>
      </c>
      <c r="E5" s="10">
        <v>0</v>
      </c>
      <c r="F5" s="9">
        <v>19062</v>
      </c>
      <c r="G5" s="9">
        <f>+'[1]OCTUBRE 2014'!E30</f>
        <v>0</v>
      </c>
      <c r="H5" s="9">
        <f>+'[1]OCTUBRE 2014'!J30</f>
        <v>0</v>
      </c>
      <c r="I5" s="9">
        <f>+'[1]OCTUBRE 2014'!K30</f>
        <v>0</v>
      </c>
      <c r="J5" s="9">
        <f>+'[1]OCTUBRE 2014'!D30</f>
        <v>0</v>
      </c>
      <c r="K5" s="13">
        <f t="shared" si="0"/>
        <v>-891551</v>
      </c>
    </row>
    <row r="6" spans="1:39" ht="29.25" customHeight="1">
      <c r="A6" s="12" t="s">
        <v>15</v>
      </c>
      <c r="B6" s="9">
        <v>-189384</v>
      </c>
      <c r="C6" s="9">
        <v>-38071</v>
      </c>
      <c r="D6" s="9">
        <v>0</v>
      </c>
      <c r="E6" s="10">
        <v>0</v>
      </c>
      <c r="F6" s="9">
        <v>4761</v>
      </c>
      <c r="G6" s="9">
        <f>+'[1]OCTUBRE 2014'!E31</f>
        <v>0</v>
      </c>
      <c r="H6" s="9">
        <f>+'[1]OCTUBRE 2014'!J31</f>
        <v>0</v>
      </c>
      <c r="I6" s="9">
        <f>+'[1]OCTUBRE 2014'!K31</f>
        <v>0</v>
      </c>
      <c r="J6" s="9">
        <f>+'[1]OCTUBRE 2014'!D31</f>
        <v>0</v>
      </c>
      <c r="K6" s="13">
        <f t="shared" si="0"/>
        <v>-222694</v>
      </c>
    </row>
    <row r="7" spans="1:39" ht="29.25" customHeight="1">
      <c r="A7" s="12" t="s">
        <v>16</v>
      </c>
      <c r="B7" s="9">
        <v>-716820</v>
      </c>
      <c r="C7" s="9">
        <v>-144102</v>
      </c>
      <c r="D7" s="9">
        <v>0</v>
      </c>
      <c r="E7" s="10">
        <v>0</v>
      </c>
      <c r="F7" s="9">
        <v>18022</v>
      </c>
      <c r="G7" s="9">
        <f>+'[1]OCTUBRE 2014'!E32</f>
        <v>0</v>
      </c>
      <c r="H7" s="9">
        <f>+'[1]OCTUBRE 2014'!J32</f>
        <v>0</v>
      </c>
      <c r="I7" s="9">
        <f>+'[1]OCTUBRE 2014'!K32</f>
        <v>0</v>
      </c>
      <c r="J7" s="9">
        <f>+'[1]OCTUBRE 2014'!D32</f>
        <v>0</v>
      </c>
      <c r="K7" s="13">
        <f t="shared" si="0"/>
        <v>-842900</v>
      </c>
    </row>
    <row r="8" spans="1:39" ht="29.25" customHeight="1">
      <c r="A8" s="12" t="s">
        <v>17</v>
      </c>
      <c r="B8" s="9">
        <v>-293531</v>
      </c>
      <c r="C8" s="9">
        <v>-59008</v>
      </c>
      <c r="D8" s="9">
        <v>0</v>
      </c>
      <c r="E8" s="10">
        <v>0</v>
      </c>
      <c r="F8" s="9">
        <v>7380</v>
      </c>
      <c r="G8" s="9">
        <f>+'[1]OCTUBRE 2014'!E33</f>
        <v>0</v>
      </c>
      <c r="H8" s="9">
        <f>+'[1]OCTUBRE 2014'!J33</f>
        <v>0</v>
      </c>
      <c r="I8" s="9">
        <f>+'[1]OCTUBRE 2014'!K33</f>
        <v>0</v>
      </c>
      <c r="J8" s="9">
        <f>+'[1]OCTUBRE 2014'!D33</f>
        <v>0</v>
      </c>
      <c r="K8" s="13">
        <f t="shared" si="0"/>
        <v>-345159</v>
      </c>
    </row>
    <row r="9" spans="1:39" ht="29.25" customHeight="1">
      <c r="A9" s="12" t="s">
        <v>18</v>
      </c>
      <c r="B9" s="9">
        <v>-223469</v>
      </c>
      <c r="C9" s="9">
        <v>-44923</v>
      </c>
      <c r="D9" s="9">
        <v>0</v>
      </c>
      <c r="E9" s="10">
        <v>0</v>
      </c>
      <c r="F9" s="9">
        <v>5620</v>
      </c>
      <c r="G9" s="9">
        <f>+'[1]OCTUBRE 2014'!E34</f>
        <v>0</v>
      </c>
      <c r="H9" s="9">
        <f>+'[1]OCTUBRE 2014'!J34</f>
        <v>0</v>
      </c>
      <c r="I9" s="9">
        <f>+'[1]OCTUBRE 2014'!K34</f>
        <v>0</v>
      </c>
      <c r="J9" s="9">
        <f>+'[1]OCTUBRE 2014'!D34</f>
        <v>0</v>
      </c>
      <c r="K9" s="13">
        <f t="shared" si="0"/>
        <v>-262772</v>
      </c>
    </row>
    <row r="10" spans="1:39" ht="29.25" customHeight="1">
      <c r="A10" s="12" t="s">
        <v>19</v>
      </c>
      <c r="B10" s="9">
        <v>-140522</v>
      </c>
      <c r="C10" s="9">
        <v>-28249</v>
      </c>
      <c r="D10" s="9">
        <v>0</v>
      </c>
      <c r="E10" s="10">
        <v>0</v>
      </c>
      <c r="F10" s="9">
        <v>3533</v>
      </c>
      <c r="G10" s="9">
        <f>+'[1]OCTUBRE 2014'!E35</f>
        <v>0</v>
      </c>
      <c r="H10" s="9">
        <f>+'[1]OCTUBRE 2014'!J35</f>
        <v>0</v>
      </c>
      <c r="I10" s="9">
        <f>+'[1]OCTUBRE 2014'!K35</f>
        <v>0</v>
      </c>
      <c r="J10" s="9">
        <f>+'[1]OCTUBRE 2014'!D35</f>
        <v>0</v>
      </c>
      <c r="K10" s="13">
        <f t="shared" si="0"/>
        <v>-165238</v>
      </c>
    </row>
    <row r="11" spans="1:39" ht="29.25" customHeight="1">
      <c r="A11" s="12" t="s">
        <v>20</v>
      </c>
      <c r="B11" s="9">
        <v>-173222</v>
      </c>
      <c r="C11" s="9">
        <v>-34823</v>
      </c>
      <c r="D11" s="9">
        <v>0</v>
      </c>
      <c r="E11" s="10">
        <v>0</v>
      </c>
      <c r="F11" s="9">
        <v>4355</v>
      </c>
      <c r="G11" s="9">
        <f>+'[1]OCTUBRE 2014'!E36</f>
        <v>0</v>
      </c>
      <c r="H11" s="9">
        <f>+'[1]OCTUBRE 2014'!J36</f>
        <v>0</v>
      </c>
      <c r="I11" s="9">
        <f>+'[1]OCTUBRE 2014'!K36</f>
        <v>0</v>
      </c>
      <c r="J11" s="9">
        <f>+'[1]OCTUBRE 2014'!D36</f>
        <v>0</v>
      </c>
      <c r="K11" s="13">
        <f t="shared" si="0"/>
        <v>-203690</v>
      </c>
    </row>
    <row r="12" spans="1:39" ht="29.25" customHeight="1">
      <c r="A12" s="12" t="s">
        <v>21</v>
      </c>
      <c r="B12" s="9">
        <v>-171752</v>
      </c>
      <c r="C12" s="9">
        <v>-34527</v>
      </c>
      <c r="D12" s="9">
        <v>0</v>
      </c>
      <c r="E12" s="10">
        <v>0</v>
      </c>
      <c r="F12" s="9">
        <v>4318</v>
      </c>
      <c r="G12" s="9">
        <f>+'[1]OCTUBRE 2014'!E37</f>
        <v>0</v>
      </c>
      <c r="H12" s="9">
        <f>+'[1]OCTUBRE 2014'!J37</f>
        <v>0</v>
      </c>
      <c r="I12" s="9">
        <f>+'[1]OCTUBRE 2014'!K37</f>
        <v>0</v>
      </c>
      <c r="J12" s="9">
        <f>+'[1]OCTUBRE 2014'!D37</f>
        <v>0</v>
      </c>
      <c r="K12" s="13">
        <f t="shared" si="0"/>
        <v>-201961</v>
      </c>
    </row>
    <row r="13" spans="1:39" ht="29.25" customHeight="1" thickBot="1">
      <c r="A13" s="12" t="s">
        <v>22</v>
      </c>
      <c r="B13" s="9">
        <v>-120899</v>
      </c>
      <c r="C13" s="9">
        <v>-24305</v>
      </c>
      <c r="D13" s="9">
        <v>0</v>
      </c>
      <c r="E13" s="10">
        <v>0</v>
      </c>
      <c r="F13" s="9">
        <v>3040</v>
      </c>
      <c r="G13" s="9">
        <f>+'[1]OCTUBRE 2014'!E38</f>
        <v>0</v>
      </c>
      <c r="H13" s="9">
        <f>+'[1]OCTUBRE 2014'!J38</f>
        <v>0</v>
      </c>
      <c r="I13" s="9">
        <f>+'[1]OCTUBRE 2014'!K38</f>
        <v>0</v>
      </c>
      <c r="J13" s="9">
        <f>+'[1]OCTUBRE 2014'!D38</f>
        <v>0</v>
      </c>
      <c r="K13" s="13">
        <f t="shared" si="0"/>
        <v>-142164</v>
      </c>
    </row>
    <row r="14" spans="1:39" ht="29.25" customHeight="1" thickBot="1">
      <c r="A14" s="14" t="s">
        <v>23</v>
      </c>
      <c r="B14" s="15">
        <f>SUM(B3:B13)</f>
        <v>-3136213</v>
      </c>
      <c r="C14" s="15">
        <f>SUM(C3:C13)</f>
        <v>-630470</v>
      </c>
      <c r="D14" s="15">
        <f>SUM(D3:D13)</f>
        <v>0</v>
      </c>
      <c r="E14" s="15">
        <f t="shared" ref="E14:H14" si="1">SUM(E3:E13)</f>
        <v>0</v>
      </c>
      <c r="F14" s="15">
        <f t="shared" si="1"/>
        <v>78850</v>
      </c>
      <c r="G14" s="15">
        <f t="shared" si="1"/>
        <v>0</v>
      </c>
      <c r="H14" s="15">
        <f t="shared" si="1"/>
        <v>0</v>
      </c>
      <c r="I14" s="15">
        <f>SUM(I3:I13)</f>
        <v>0</v>
      </c>
      <c r="J14" s="15">
        <f>SUM(J3:J13)</f>
        <v>0</v>
      </c>
      <c r="K14" s="16">
        <f>SUM(K3:K13)</f>
        <v>-3687833</v>
      </c>
    </row>
    <row r="15" spans="1:39" ht="27" customHeight="1">
      <c r="A15" s="17" t="s">
        <v>24</v>
      </c>
    </row>
    <row r="16" spans="1:39" s="18" customFormat="1" ht="20.25">
      <c r="B16" s="19"/>
      <c r="C16" s="19"/>
      <c r="D16" s="19"/>
      <c r="E16" s="19"/>
      <c r="F16" s="19"/>
      <c r="G16" s="20"/>
      <c r="H16" s="2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1:39" s="18" customFormat="1" ht="28.5" customHeight="1">
      <c r="A17" s="31" t="s">
        <v>25</v>
      </c>
      <c r="B17" s="31"/>
      <c r="C17" s="31"/>
      <c r="D17" s="22" t="s">
        <v>26</v>
      </c>
      <c r="E17" s="19"/>
      <c r="F17" s="22" t="s">
        <v>27</v>
      </c>
      <c r="G17" s="20"/>
      <c r="H17" s="2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1:39" s="18" customFormat="1" ht="24.75" customHeight="1">
      <c r="A18" s="32" t="s">
        <v>2</v>
      </c>
      <c r="B18" s="32"/>
      <c r="C18" s="32"/>
      <c r="D18" s="23">
        <v>-13067556</v>
      </c>
      <c r="E18" s="24" t="s">
        <v>28</v>
      </c>
      <c r="F18" s="23">
        <v>-3136213</v>
      </c>
      <c r="G18" s="20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</row>
    <row r="19" spans="1:39" s="18" customFormat="1" ht="24.75" customHeight="1">
      <c r="A19" s="32" t="s">
        <v>3</v>
      </c>
      <c r="B19" s="32"/>
      <c r="C19" s="32"/>
      <c r="D19" s="25">
        <v>-630470</v>
      </c>
      <c r="E19" s="24" t="s">
        <v>29</v>
      </c>
      <c r="F19" s="25">
        <v>-630470</v>
      </c>
      <c r="G19" s="20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</row>
    <row r="20" spans="1:39" s="18" customFormat="1" ht="24.75" customHeight="1">
      <c r="A20" s="32" t="s">
        <v>6</v>
      </c>
      <c r="B20" s="32"/>
      <c r="C20" s="32"/>
      <c r="D20" s="25">
        <v>394250</v>
      </c>
      <c r="E20" s="24" t="s">
        <v>30</v>
      </c>
      <c r="F20" s="25">
        <v>78850</v>
      </c>
      <c r="G20" s="20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</row>
    <row r="21" spans="1:39" s="18" customFormat="1" ht="24.75" customHeight="1" thickBot="1">
      <c r="A21" s="29" t="s">
        <v>23</v>
      </c>
      <c r="B21" s="29"/>
      <c r="C21" s="29"/>
      <c r="D21" s="26">
        <f>SUM(D18:D20)</f>
        <v>-13303776</v>
      </c>
      <c r="E21" s="27"/>
      <c r="F21" s="26">
        <f>SUM(F18:F20)</f>
        <v>-3687833</v>
      </c>
      <c r="G21" s="20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</row>
    <row r="22" spans="1:39" s="18" customFormat="1" ht="21" thickTop="1">
      <c r="A22" s="20"/>
      <c r="B22" s="20"/>
      <c r="C22" s="20"/>
      <c r="D22" s="20"/>
      <c r="E22" s="20"/>
      <c r="F22" s="20"/>
      <c r="G22" s="20"/>
      <c r="H22" s="20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</row>
    <row r="23" spans="1:39">
      <c r="A23" s="28"/>
      <c r="B23" s="28"/>
      <c r="C23" s="28"/>
      <c r="D23" s="28"/>
      <c r="E23" s="28"/>
      <c r="F23" s="28"/>
      <c r="G23" s="28"/>
      <c r="H23" s="28"/>
    </row>
    <row r="24" spans="1:39">
      <c r="A24" s="28"/>
      <c r="B24" s="28"/>
      <c r="C24" s="28"/>
      <c r="D24" s="28"/>
      <c r="E24" s="28"/>
      <c r="F24" s="28"/>
      <c r="G24" s="28"/>
      <c r="H24" s="28"/>
    </row>
    <row r="25" spans="1:39">
      <c r="A25" s="28"/>
      <c r="B25" s="28"/>
      <c r="C25" s="28"/>
      <c r="D25" s="28"/>
      <c r="E25" s="28"/>
      <c r="F25" s="28"/>
      <c r="G25" s="28"/>
      <c r="H25" s="28"/>
    </row>
    <row r="26" spans="1:39">
      <c r="A26" s="28"/>
      <c r="B26" s="28"/>
      <c r="C26" s="28"/>
      <c r="D26" s="28"/>
      <c r="E26" s="28"/>
      <c r="F26" s="28"/>
      <c r="G26" s="28"/>
      <c r="H26" s="28"/>
    </row>
    <row r="27" spans="1:39">
      <c r="A27" s="28"/>
      <c r="B27" s="28"/>
      <c r="C27" s="28"/>
      <c r="D27" s="28"/>
      <c r="E27" s="28"/>
      <c r="F27" s="28"/>
      <c r="G27" s="28"/>
      <c r="H27" s="28"/>
    </row>
    <row r="28" spans="1:39">
      <c r="A28" s="28"/>
      <c r="B28" s="28"/>
      <c r="C28" s="28"/>
      <c r="D28" s="28"/>
      <c r="E28" s="28"/>
      <c r="F28" s="28"/>
      <c r="G28" s="28"/>
      <c r="H28" s="28"/>
    </row>
    <row r="29" spans="1:39">
      <c r="A29" s="28"/>
      <c r="B29" s="28"/>
      <c r="C29" s="28"/>
      <c r="D29" s="28"/>
      <c r="E29" s="28"/>
      <c r="F29" s="28"/>
      <c r="G29" s="28"/>
      <c r="H29" s="28"/>
    </row>
    <row r="30" spans="1:39">
      <c r="A30" s="28"/>
      <c r="B30" s="28"/>
      <c r="C30" s="28"/>
      <c r="D30" s="28"/>
      <c r="E30" s="28"/>
      <c r="F30" s="28"/>
      <c r="G30" s="28"/>
      <c r="H30" s="28"/>
    </row>
    <row r="31" spans="1:39">
      <c r="A31" s="28"/>
      <c r="B31" s="28"/>
      <c r="C31" s="28"/>
      <c r="D31" s="28"/>
      <c r="E31" s="28"/>
      <c r="F31" s="28"/>
      <c r="G31" s="28"/>
      <c r="H31" s="28"/>
    </row>
    <row r="32" spans="1:39">
      <c r="A32" s="28"/>
      <c r="B32" s="28"/>
      <c r="C32" s="28"/>
      <c r="D32" s="28"/>
      <c r="E32" s="28"/>
      <c r="F32" s="28"/>
      <c r="G32" s="28"/>
      <c r="H32" s="28"/>
    </row>
    <row r="33" spans="1:8">
      <c r="A33" s="28"/>
      <c r="B33" s="28"/>
      <c r="C33" s="28"/>
      <c r="D33" s="28"/>
      <c r="E33" s="28"/>
      <c r="F33" s="28"/>
      <c r="G33" s="28"/>
      <c r="H33" s="28"/>
    </row>
    <row r="34" spans="1:8">
      <c r="A34" s="28"/>
      <c r="B34" s="28"/>
      <c r="C34" s="28"/>
      <c r="D34" s="28"/>
      <c r="E34" s="28"/>
      <c r="F34" s="28"/>
      <c r="G34" s="28"/>
      <c r="H34" s="28"/>
    </row>
    <row r="35" spans="1:8">
      <c r="A35" s="28"/>
      <c r="B35" s="28"/>
      <c r="C35" s="28"/>
      <c r="D35" s="28"/>
      <c r="E35" s="28"/>
      <c r="F35" s="28"/>
      <c r="G35" s="28"/>
      <c r="H35" s="28"/>
    </row>
    <row r="36" spans="1:8">
      <c r="A36" s="28"/>
      <c r="B36" s="28"/>
      <c r="C36" s="28"/>
      <c r="D36" s="28"/>
      <c r="E36" s="28"/>
      <c r="F36" s="28"/>
      <c r="G36" s="28"/>
      <c r="H36" s="28"/>
    </row>
  </sheetData>
  <mergeCells count="6">
    <mergeCell ref="A21:C21"/>
    <mergeCell ref="B1:I1"/>
    <mergeCell ref="A17:C17"/>
    <mergeCell ref="A18:C18"/>
    <mergeCell ref="A19:C19"/>
    <mergeCell ref="A20:C20"/>
  </mergeCells>
  <printOptions horizontalCentered="1"/>
  <pageMargins left="0.15748031496062992" right="0.15748031496062992" top="0.32" bottom="0.74803149606299213" header="0.31496062992125984" footer="0.31496062992125984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2014-10-31T19:52:41Z</cp:lastPrinted>
  <dcterms:created xsi:type="dcterms:W3CDTF">2014-10-31T19:39:27Z</dcterms:created>
  <dcterms:modified xsi:type="dcterms:W3CDTF">2014-10-31T19:53:45Z</dcterms:modified>
</cp:coreProperties>
</file>