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475" windowHeight="10035"/>
  </bookViews>
  <sheets>
    <sheet name="FORMATO" sheetId="1" r:id="rId1"/>
  </sheets>
  <definedNames>
    <definedName name="_xlnm.Print_Area" localSheetId="0">FORMATO!$A$1:$K$28</definedName>
  </definedNames>
  <calcPr calcId="145621"/>
</workbook>
</file>

<file path=xl/calcChain.xml><?xml version="1.0" encoding="utf-8"?>
<calcChain xmlns="http://schemas.openxmlformats.org/spreadsheetml/2006/main">
  <c r="F27" i="1" l="1"/>
  <c r="D27" i="1"/>
  <c r="J14" i="1"/>
  <c r="I14" i="1"/>
  <c r="H14" i="1"/>
  <c r="G14" i="1"/>
  <c r="F14" i="1"/>
  <c r="E14" i="1"/>
  <c r="D14" i="1"/>
  <c r="C14" i="1"/>
  <c r="B14" i="1"/>
  <c r="K13" i="1"/>
  <c r="K12" i="1"/>
  <c r="K11" i="1"/>
  <c r="K10" i="1"/>
  <c r="K9" i="1"/>
  <c r="K8" i="1"/>
  <c r="K7" i="1"/>
  <c r="K6" i="1"/>
  <c r="K5" i="1"/>
  <c r="K4" i="1"/>
  <c r="K3" i="1"/>
  <c r="K14" i="1" l="1"/>
</calcChain>
</file>

<file path=xl/sharedStrings.xml><?xml version="1.0" encoding="utf-8"?>
<sst xmlns="http://schemas.openxmlformats.org/spreadsheetml/2006/main" count="47" uniqueCount="31">
  <si>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</si>
  <si>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</si>
  <si>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</si>
  <si>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</si>
  <si>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</si>
  <si>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</si>
  <si>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</si>
  <si>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</si>
  <si>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</si>
  <si>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</si>
  <si>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</si>
  <si>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TOTAL</t>
  </si>
  <si>
    <t>* Ingresos causados en ejercicios fiscales anteriores al ejercicio 2010.</t>
  </si>
  <si>
    <t>ESTADO</t>
  </si>
  <si>
    <t>MUNICIPIOS</t>
  </si>
  <si>
    <t>X 24%=</t>
  </si>
  <si>
    <t xml:space="preserve">X 100%= </t>
  </si>
  <si>
    <t>X 20%=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</si>
  <si>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</si>
  <si>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</si>
  <si>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</si>
  <si>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</si>
  <si>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</si>
  <si>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</si>
  <si>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</si>
  <si>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</si>
  <si>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</si>
  <si>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</si>
  <si>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</si>
  <si>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PARTICIPACIONES A MUNICIPIOS OCTUBRE 2014</t>
  </si>
  <si>
    <t>O C T U B R E     2 0 1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</si>
</sst>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[$€-2]* #,##0.00_-;\-[$€-2]* #,##0.00_-;_-[$€-2]* &quot;-&quot;??_-"/>
  </numFmts>
  <fonts count="12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b/>
      <sz val="24"/>
      <color theme="1"/>
      <name val="Arial Unicode MS"/>
      <family val="2"/>
    </font>
    <font>
      <sz val="10"/>
      <name val="Arial"/>
      <family val="2"/>
    </font>
    <font>
      <sz val="12"/>
      <name val="Arial Unicode MS"/>
      <family val="2"/>
    </font>
    <font>
      <sz val="12"/>
      <color theme="1"/>
      <name val="Arial Unicode MS"/>
      <family val="2"/>
    </font>
    <font>
      <sz val="14"/>
      <name val="Arial Unicode MS"/>
      <family val="2"/>
    </font>
    <font>
      <b/>
      <sz val="14"/>
      <name val="Arial Unicode MS"/>
      <family val="2"/>
    </font>
    <font>
      <sz val="14"/>
      <color theme="1"/>
      <name val="Arial Unicode MS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8"/>
      <color indexed="11"/>
      <name val="Arial, Sans-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0">
    <xf numFmtId="0" fontId="0" fillId="0" borderId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" fillId="0" borderId="0">
      <alignment wrapText="1"/>
    </xf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1" fillId="2" borderId="0" xfId="2" applyFill="1"/>
    <xf numFmtId="0" fontId="1" fillId="0" borderId="0" xfId="2"/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/>
    </xf>
    <xf numFmtId="0" fontId="5" fillId="2" borderId="0" xfId="2" applyFont="1" applyFill="1"/>
    <xf numFmtId="0" fontId="6" fillId="2" borderId="5" xfId="3" applyFont="1" applyFill="1" applyBorder="1" applyAlignment="1">
      <alignment vertical="center"/>
    </xf>
    <xf numFmtId="3" fontId="6" fillId="2" borderId="6" xfId="3" applyNumberFormat="1" applyFont="1" applyFill="1" applyBorder="1" applyAlignment="1">
      <alignment vertical="center"/>
    </xf>
    <xf numFmtId="3" fontId="6" fillId="2" borderId="6" xfId="4" applyNumberFormat="1" applyFont="1" applyFill="1" applyBorder="1" applyAlignment="1">
      <alignment vertical="center"/>
    </xf>
    <xf numFmtId="3" fontId="6" fillId="3" borderId="7" xfId="3" applyNumberFormat="1" applyFont="1" applyFill="1" applyBorder="1" applyAlignment="1">
      <alignment vertical="center"/>
    </xf>
    <xf numFmtId="0" fontId="6" fillId="2" borderId="8" xfId="3" applyFont="1" applyFill="1" applyBorder="1" applyAlignment="1">
      <alignment vertical="center"/>
    </xf>
    <xf numFmtId="3" fontId="6" fillId="3" borderId="9" xfId="3" applyNumberFormat="1" applyFont="1" applyFill="1" applyBorder="1" applyAlignment="1">
      <alignment vertical="center"/>
    </xf>
    <xf numFmtId="0" fontId="7" fillId="2" borderId="2" xfId="3" applyFont="1" applyFill="1" applyBorder="1" applyAlignment="1">
      <alignment horizontal="center" vertical="center"/>
    </xf>
    <xf numFmtId="3" fontId="7" fillId="2" borderId="3" xfId="3" applyNumberFormat="1" applyFont="1" applyFill="1" applyBorder="1" applyAlignment="1">
      <alignment vertical="center"/>
    </xf>
    <xf numFmtId="3" fontId="7" fillId="3" borderId="4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vertical="center"/>
    </xf>
    <xf numFmtId="0" fontId="8" fillId="0" borderId="0" xfId="2" applyFont="1"/>
    <xf numFmtId="0" fontId="7" fillId="2" borderId="0" xfId="3" applyFont="1" applyFill="1" applyBorder="1" applyAlignment="1">
      <alignment vertical="center"/>
    </xf>
    <xf numFmtId="0" fontId="8" fillId="2" borderId="0" xfId="2" applyFont="1" applyFill="1" applyBorder="1"/>
    <xf numFmtId="0" fontId="8" fillId="2" borderId="0" xfId="2" applyFont="1" applyFill="1"/>
    <xf numFmtId="0" fontId="7" fillId="2" borderId="0" xfId="3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vertical="center"/>
    </xf>
    <xf numFmtId="9" fontId="4" fillId="2" borderId="0" xfId="5" applyFont="1" applyFill="1" applyBorder="1" applyAlignment="1">
      <alignment horizontal="center" vertical="center"/>
    </xf>
    <xf numFmtId="3" fontId="6" fillId="2" borderId="0" xfId="1" applyNumberFormat="1" applyFont="1" applyFill="1" applyBorder="1" applyAlignment="1">
      <alignment vertical="center"/>
    </xf>
    <xf numFmtId="164" fontId="7" fillId="2" borderId="10" xfId="1" applyNumberFormat="1" applyFont="1" applyFill="1" applyBorder="1" applyAlignment="1">
      <alignment vertical="center"/>
    </xf>
    <xf numFmtId="165" fontId="7" fillId="2" borderId="0" xfId="1" applyNumberFormat="1" applyFont="1" applyFill="1" applyBorder="1" applyAlignment="1">
      <alignment vertical="center"/>
    </xf>
    <xf numFmtId="0" fontId="1" fillId="2" borderId="0" xfId="2" applyFill="1" applyBorder="1"/>
    <xf numFmtId="0" fontId="7" fillId="2" borderId="0" xfId="3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 applyProtection="1">
      <alignment horizontal="left" vertical="center" wrapText="1"/>
    </xf>
  </cellXfs>
  <cellStyles count="50">
    <cellStyle name="Euro" xfId="6"/>
    <cellStyle name="Euro 2" xfId="7"/>
    <cellStyle name="Millares 2" xfId="8"/>
    <cellStyle name="Millares 2 2" xfId="9"/>
    <cellStyle name="Millares 3" xfId="10"/>
    <cellStyle name="Millares 3 2" xfId="11"/>
    <cellStyle name="Millares 4" xfId="12"/>
    <cellStyle name="Millares 5" xfId="4"/>
    <cellStyle name="Moneda" xfId="1" builtinId="4"/>
    <cellStyle name="Moneda 2" xfId="13"/>
    <cellStyle name="Moneda 2 2" xfId="14"/>
    <cellStyle name="Moneda 3" xfId="15"/>
    <cellStyle name="Normal" xfId="0" builtinId="0"/>
    <cellStyle name="Normal 10" xfId="16"/>
    <cellStyle name="Normal 11" xfId="17"/>
    <cellStyle name="Normal 12" xfId="2"/>
    <cellStyle name="Normal 2" xfId="3"/>
    <cellStyle name="Normal 2 2" xfId="18"/>
    <cellStyle name="Normal 2 2 2" xfId="19"/>
    <cellStyle name="Normal 2 3" xfId="20"/>
    <cellStyle name="Normal 2 4" xfId="21"/>
    <cellStyle name="Normal 2_DESGLOCE DE FONDOS X MUNICIPIOS AGOSTO 2009" xfId="22"/>
    <cellStyle name="Normal 3" xfId="23"/>
    <cellStyle name="Normal 3 2" xfId="24"/>
    <cellStyle name="Normal 3 3" xfId="25"/>
    <cellStyle name="Normal 3_Ingresos Extraordinarios 2009" xfId="26"/>
    <cellStyle name="Normal 4" xfId="27"/>
    <cellStyle name="Normal 4 2" xfId="28"/>
    <cellStyle name="Normal 5" xfId="29"/>
    <cellStyle name="Normal 6" xfId="30"/>
    <cellStyle name="Normal 6 2" xfId="31"/>
    <cellStyle name="Normal 7" xfId="32"/>
    <cellStyle name="Normal 8" xfId="33"/>
    <cellStyle name="Normal 9" xfId="34"/>
    <cellStyle name="Porcentaje 2" xfId="35"/>
    <cellStyle name="Porcentaje 3" xfId="36"/>
    <cellStyle name="Porcentaje 4" xfId="37"/>
    <cellStyle name="Porcentual 2" xfId="38"/>
    <cellStyle name="Porcentual 2 2" xfId="39"/>
    <cellStyle name="Porcentual 2 3" xfId="40"/>
    <cellStyle name="Porcentual 2 3 2" xfId="41"/>
    <cellStyle name="Porcentual 3" xfId="5"/>
    <cellStyle name="Porcentual 3 2" xfId="42"/>
    <cellStyle name="Porcentual 4" xfId="43"/>
    <cellStyle name="Porcentual 4 2" xfId="44"/>
    <cellStyle name="Porcentual 5" xfId="45"/>
    <cellStyle name="Porcentual 5 2" xfId="46"/>
    <cellStyle name="Porcentual 6" xfId="47"/>
    <cellStyle name="Porcentual 7" xfId="48"/>
    <cellStyle name="Porcentual 7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25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25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361950</xdr:colOff>
      <xdr:row>26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26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26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204107</xdr:colOff>
      <xdr:row>0</xdr:row>
      <xdr:rowOff>0</xdr:rowOff>
    </xdr:from>
    <xdr:to>
      <xdr:col>1</xdr:col>
      <xdr:colOff>1199</xdr:colOff>
      <xdr:row>0</xdr:row>
      <xdr:rowOff>1798476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107" y="0"/>
          <a:ext cx="1282992" cy="1798476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0</xdr:row>
      <xdr:rowOff>176893</xdr:rowOff>
    </xdr:from>
    <xdr:to>
      <xdr:col>10</xdr:col>
      <xdr:colOff>1235620</xdr:colOff>
      <xdr:row>0</xdr:row>
      <xdr:rowOff>1585191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44600" y="176893"/>
          <a:ext cx="2311945" cy="1408298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25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25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42"/>
  <sheetViews>
    <sheetView tabSelected="1" topLeftCell="A10" zoomScale="70" zoomScaleNormal="70" workbookViewId="0">
      <selection activeCell="D18" sqref="D18:F26"/>
    </sheetView>
  </sheetViews>
  <sheetFormatPr baseColWidth="10" defaultRowHeight="16.5"/>
  <cols>
    <col min="1" max="1" width="19.5" style="1" bestFit="1" customWidth="1"/>
    <col min="2" max="2" width="19.125" style="1" customWidth="1"/>
    <col min="3" max="3" width="20.25" style="1" customWidth="1"/>
    <col min="4" max="4" width="21.375" style="1" customWidth="1"/>
    <col min="5" max="5" width="19.125" style="1" customWidth="1"/>
    <col min="6" max="6" width="21.25" style="1" customWidth="1"/>
    <col min="7" max="11" width="19.125" style="1" customWidth="1"/>
    <col min="12" max="39" width="11" style="1"/>
    <col min="40" max="16384" width="11" style="2"/>
  </cols>
  <sheetData>
    <row r="1" spans="1:39" ht="151.5" customHeight="1" thickBot="1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39" s="6" customFormat="1" ht="87" thickBo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5" t="s">
        <v>10</v>
      </c>
    </row>
    <row r="3" spans="1:39" ht="29.25" customHeight="1">
      <c r="A3" s="7" t="s">
        <v>18</v>
      </c>
      <c r="B3" s="8">
        <v>3755780</v>
      </c>
      <c r="C3" s="8">
        <v>982657</v>
      </c>
      <c r="D3" s="8">
        <v>24637</v>
      </c>
      <c r="E3" s="9">
        <v>0</v>
      </c>
      <c r="F3" s="8">
        <v>54851</v>
      </c>
      <c r="G3" s="8">
        <v>196677</v>
      </c>
      <c r="H3" s="8">
        <v>181217</v>
      </c>
      <c r="I3" s="8">
        <v>8470</v>
      </c>
      <c r="J3" s="8">
        <v>2111340</v>
      </c>
      <c r="K3" s="10">
        <f t="shared" ref="K3:K13" si="0">+B3+J3+G3+C3+F3+D3+H3+I3+E3</f>
        <v>7315629</v>
      </c>
    </row>
    <row r="4" spans="1:39" ht="29.25" customHeight="1">
      <c r="A4" s="11" t="s">
        <v>19</v>
      </c>
      <c r="B4" s="8">
        <v>5092159</v>
      </c>
      <c r="C4" s="8">
        <v>1332307</v>
      </c>
      <c r="D4" s="8">
        <v>33403</v>
      </c>
      <c r="E4" s="9">
        <v>496</v>
      </c>
      <c r="F4" s="8">
        <v>74368</v>
      </c>
      <c r="G4" s="8">
        <v>266658</v>
      </c>
      <c r="H4" s="8">
        <v>296294</v>
      </c>
      <c r="I4" s="8">
        <v>11483</v>
      </c>
      <c r="J4" s="8">
        <v>2862596</v>
      </c>
      <c r="K4" s="12">
        <f t="shared" si="0"/>
        <v>9969764</v>
      </c>
    </row>
    <row r="5" spans="1:39" ht="29.25" customHeight="1">
      <c r="A5" s="11" t="s">
        <v>20</v>
      </c>
      <c r="B5" s="8">
        <v>19253991</v>
      </c>
      <c r="C5" s="8">
        <v>5037592</v>
      </c>
      <c r="D5" s="8">
        <v>126301</v>
      </c>
      <c r="E5" s="9">
        <v>278</v>
      </c>
      <c r="F5" s="8">
        <v>281194</v>
      </c>
      <c r="G5" s="8">
        <v>1008263</v>
      </c>
      <c r="H5" s="8">
        <v>959634</v>
      </c>
      <c r="I5" s="8">
        <v>43419</v>
      </c>
      <c r="J5" s="8">
        <v>10823777</v>
      </c>
      <c r="K5" s="12">
        <f t="shared" si="0"/>
        <v>37534449</v>
      </c>
    </row>
    <row r="6" spans="1:39" ht="29.25" customHeight="1">
      <c r="A6" s="11" t="s">
        <v>21</v>
      </c>
      <c r="B6" s="8">
        <v>4809296</v>
      </c>
      <c r="C6" s="8">
        <v>1258298</v>
      </c>
      <c r="D6" s="8">
        <v>31548</v>
      </c>
      <c r="E6" s="9">
        <v>71</v>
      </c>
      <c r="F6" s="8">
        <v>70237</v>
      </c>
      <c r="G6" s="8">
        <v>251845</v>
      </c>
      <c r="H6" s="8">
        <v>237266</v>
      </c>
      <c r="I6" s="8">
        <v>10845</v>
      </c>
      <c r="J6" s="8">
        <v>2703582</v>
      </c>
      <c r="K6" s="12">
        <f t="shared" si="0"/>
        <v>9372988</v>
      </c>
    </row>
    <row r="7" spans="1:39" ht="29.25" customHeight="1">
      <c r="A7" s="11" t="s">
        <v>22</v>
      </c>
      <c r="B7" s="8">
        <v>18203288</v>
      </c>
      <c r="C7" s="8">
        <v>4762687</v>
      </c>
      <c r="D7" s="8">
        <v>119409</v>
      </c>
      <c r="E7" s="9">
        <v>262</v>
      </c>
      <c r="F7" s="8">
        <v>265849</v>
      </c>
      <c r="G7" s="8">
        <v>953241</v>
      </c>
      <c r="H7" s="8">
        <v>834946</v>
      </c>
      <c r="I7" s="8">
        <v>41050</v>
      </c>
      <c r="J7" s="8">
        <v>10233116</v>
      </c>
      <c r="K7" s="12">
        <f t="shared" si="0"/>
        <v>35413848</v>
      </c>
    </row>
    <row r="8" spans="1:39" ht="29.25" customHeight="1">
      <c r="A8" s="11" t="s">
        <v>23</v>
      </c>
      <c r="B8" s="8">
        <v>7454057</v>
      </c>
      <c r="C8" s="8">
        <v>1950271</v>
      </c>
      <c r="D8" s="8">
        <v>48897</v>
      </c>
      <c r="E8" s="9">
        <v>0</v>
      </c>
      <c r="F8" s="8">
        <v>108862</v>
      </c>
      <c r="G8" s="8">
        <v>390342</v>
      </c>
      <c r="H8" s="8">
        <v>337268</v>
      </c>
      <c r="I8" s="8">
        <v>16809</v>
      </c>
      <c r="J8" s="8">
        <v>4190355</v>
      </c>
      <c r="K8" s="12">
        <f t="shared" si="0"/>
        <v>14496861</v>
      </c>
    </row>
    <row r="9" spans="1:39" ht="29.25" customHeight="1">
      <c r="A9" s="11" t="s">
        <v>24</v>
      </c>
      <c r="B9" s="8">
        <v>5674845</v>
      </c>
      <c r="C9" s="8">
        <v>1484760</v>
      </c>
      <c r="D9" s="8">
        <v>37225</v>
      </c>
      <c r="E9" s="9">
        <v>0</v>
      </c>
      <c r="F9" s="8">
        <v>82879</v>
      </c>
      <c r="G9" s="8">
        <v>297171</v>
      </c>
      <c r="H9" s="8">
        <v>294991</v>
      </c>
      <c r="I9" s="8">
        <v>12797</v>
      </c>
      <c r="J9" s="8">
        <v>3190157</v>
      </c>
      <c r="K9" s="12">
        <f t="shared" si="0"/>
        <v>11074825</v>
      </c>
    </row>
    <row r="10" spans="1:39" ht="29.25" customHeight="1">
      <c r="A10" s="11" t="s">
        <v>25</v>
      </c>
      <c r="B10" s="8">
        <v>3568478</v>
      </c>
      <c r="C10" s="8">
        <v>933652</v>
      </c>
      <c r="D10" s="8">
        <v>23408</v>
      </c>
      <c r="E10" s="9">
        <v>0</v>
      </c>
      <c r="F10" s="8">
        <v>52116</v>
      </c>
      <c r="G10" s="8">
        <v>186868</v>
      </c>
      <c r="H10" s="8">
        <v>182491</v>
      </c>
      <c r="I10" s="8">
        <v>8047</v>
      </c>
      <c r="J10" s="8">
        <v>2006047</v>
      </c>
      <c r="K10" s="12">
        <f t="shared" si="0"/>
        <v>6961107</v>
      </c>
    </row>
    <row r="11" spans="1:39" ht="29.25" customHeight="1">
      <c r="A11" s="11" t="s">
        <v>26</v>
      </c>
      <c r="B11" s="8">
        <v>4398898</v>
      </c>
      <c r="C11" s="8">
        <v>1150923</v>
      </c>
      <c r="D11" s="8">
        <v>28855</v>
      </c>
      <c r="E11" s="9">
        <v>0</v>
      </c>
      <c r="F11" s="8">
        <v>64244</v>
      </c>
      <c r="G11" s="8">
        <v>230354</v>
      </c>
      <c r="H11" s="8">
        <v>261135</v>
      </c>
      <c r="I11" s="8">
        <v>9920</v>
      </c>
      <c r="J11" s="8">
        <v>2472874</v>
      </c>
      <c r="K11" s="12">
        <f t="shared" si="0"/>
        <v>8617203</v>
      </c>
    </row>
    <row r="12" spans="1:39" ht="29.25" customHeight="1">
      <c r="A12" s="11" t="s">
        <v>27</v>
      </c>
      <c r="B12" s="8">
        <v>4361553</v>
      </c>
      <c r="C12" s="8">
        <v>1141152</v>
      </c>
      <c r="D12" s="8">
        <v>28611</v>
      </c>
      <c r="E12" s="9">
        <v>0</v>
      </c>
      <c r="F12" s="8">
        <v>63698</v>
      </c>
      <c r="G12" s="8">
        <v>228399</v>
      </c>
      <c r="H12" s="8">
        <v>150494</v>
      </c>
      <c r="I12" s="8">
        <v>9836</v>
      </c>
      <c r="J12" s="8">
        <v>2451880</v>
      </c>
      <c r="K12" s="12">
        <f t="shared" si="0"/>
        <v>8435623</v>
      </c>
    </row>
    <row r="13" spans="1:39" ht="29.25" customHeight="1" thickBot="1">
      <c r="A13" s="11" t="s">
        <v>28</v>
      </c>
      <c r="B13" s="8">
        <v>3070185</v>
      </c>
      <c r="C13" s="8">
        <v>803280</v>
      </c>
      <c r="D13" s="8">
        <v>20140</v>
      </c>
      <c r="E13" s="9">
        <v>0</v>
      </c>
      <c r="F13" s="8">
        <v>44838</v>
      </c>
      <c r="G13" s="8">
        <v>160775</v>
      </c>
      <c r="H13" s="8">
        <v>135185</v>
      </c>
      <c r="I13" s="8">
        <v>6924</v>
      </c>
      <c r="J13" s="8">
        <v>1725928</v>
      </c>
      <c r="K13" s="12">
        <f t="shared" si="0"/>
        <v>5967255</v>
      </c>
    </row>
    <row r="14" spans="1:39" ht="29.25" customHeight="1" thickBot="1">
      <c r="A14" s="13" t="s">
        <v>11</v>
      </c>
      <c r="B14" s="14">
        <f>SUM(B3:B13)</f>
        <v>79642530</v>
      </c>
      <c r="C14" s="14">
        <f>SUM(C3:C13)</f>
        <v>20837579</v>
      </c>
      <c r="D14" s="14">
        <f>SUM(D3:D13)</f>
        <v>522434</v>
      </c>
      <c r="E14" s="14">
        <f t="shared" ref="E14:H14" si="1">SUM(E3:E13)</f>
        <v>1107</v>
      </c>
      <c r="F14" s="14">
        <f t="shared" si="1"/>
        <v>1163136</v>
      </c>
      <c r="G14" s="14">
        <f t="shared" si="1"/>
        <v>4170593</v>
      </c>
      <c r="H14" s="14">
        <f t="shared" si="1"/>
        <v>3870921</v>
      </c>
      <c r="I14" s="14">
        <f>SUM(I3:I13)</f>
        <v>179600</v>
      </c>
      <c r="J14" s="14">
        <f>SUM(J3:J13)</f>
        <v>44771652</v>
      </c>
      <c r="K14" s="15">
        <f>SUM(K3:K13)</f>
        <v>155159552</v>
      </c>
    </row>
    <row r="15" spans="1:39" ht="27" customHeight="1">
      <c r="A15" s="16" t="s">
        <v>12</v>
      </c>
    </row>
    <row r="16" spans="1:39" s="17" customFormat="1" ht="20.25">
      <c r="B16" s="18"/>
      <c r="C16" s="18"/>
      <c r="D16" s="18"/>
      <c r="E16" s="18"/>
      <c r="F16" s="18"/>
      <c r="G16" s="19"/>
      <c r="H16" s="19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1:39" s="17" customFormat="1" ht="28.5" customHeight="1">
      <c r="A17" s="30" t="s">
        <v>30</v>
      </c>
      <c r="B17" s="30"/>
      <c r="C17" s="30"/>
      <c r="D17" s="21" t="s">
        <v>13</v>
      </c>
      <c r="E17" s="18"/>
      <c r="F17" s="21" t="s">
        <v>14</v>
      </c>
      <c r="G17" s="19"/>
      <c r="H17" s="19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1:39" s="17" customFormat="1" ht="24.75" customHeight="1">
      <c r="A18" s="31" t="s">
        <v>1</v>
      </c>
      <c r="B18" s="31"/>
      <c r="C18" s="31"/>
      <c r="D18" s="22">
        <v>331843877</v>
      </c>
      <c r="E18" s="23" t="s">
        <v>15</v>
      </c>
      <c r="F18" s="22">
        <v>79642530</v>
      </c>
      <c r="G18" s="19"/>
      <c r="H18" s="19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s="17" customFormat="1" ht="24.75" customHeight="1">
      <c r="A19" s="31" t="s">
        <v>2</v>
      </c>
      <c r="B19" s="31"/>
      <c r="C19" s="31"/>
      <c r="D19" s="24">
        <v>20837579</v>
      </c>
      <c r="E19" s="23" t="s">
        <v>16</v>
      </c>
      <c r="F19" s="24">
        <v>20837579</v>
      </c>
      <c r="G19" s="19"/>
      <c r="H19" s="19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1:39" s="17" customFormat="1" ht="24.75" customHeight="1">
      <c r="A20" s="31" t="s">
        <v>3</v>
      </c>
      <c r="B20" s="31"/>
      <c r="C20" s="31"/>
      <c r="D20" s="24">
        <v>2612171</v>
      </c>
      <c r="E20" s="23" t="s">
        <v>17</v>
      </c>
      <c r="F20" s="24">
        <v>522434</v>
      </c>
      <c r="G20" s="19"/>
      <c r="H20" s="19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17" customFormat="1" ht="24.75" customHeight="1">
      <c r="A21" s="31" t="s">
        <v>4</v>
      </c>
      <c r="B21" s="31"/>
      <c r="C21" s="31"/>
      <c r="D21" s="24">
        <v>5533</v>
      </c>
      <c r="E21" s="23" t="s">
        <v>17</v>
      </c>
      <c r="F21" s="24">
        <v>1107</v>
      </c>
      <c r="G21" s="19"/>
      <c r="H21" s="19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:39" s="17" customFormat="1" ht="24.75" customHeight="1">
      <c r="A22" s="31" t="s">
        <v>5</v>
      </c>
      <c r="B22" s="31"/>
      <c r="C22" s="31"/>
      <c r="D22" s="24">
        <v>5815678</v>
      </c>
      <c r="E22" s="23" t="s">
        <v>17</v>
      </c>
      <c r="F22" s="24">
        <v>1163136</v>
      </c>
      <c r="G22" s="19"/>
      <c r="H22" s="19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17" customFormat="1" ht="24.75" customHeight="1">
      <c r="A23" s="31" t="s">
        <v>6</v>
      </c>
      <c r="B23" s="31"/>
      <c r="C23" s="31"/>
      <c r="D23" s="24">
        <v>17377469</v>
      </c>
      <c r="E23" s="23" t="s">
        <v>15</v>
      </c>
      <c r="F23" s="24">
        <v>4170593</v>
      </c>
      <c r="G23" s="19"/>
      <c r="H23" s="19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17" customFormat="1" ht="38.25" customHeight="1">
      <c r="A24" s="31" t="s">
        <v>7</v>
      </c>
      <c r="B24" s="31"/>
      <c r="C24" s="31"/>
      <c r="D24" s="24">
        <v>19354604</v>
      </c>
      <c r="E24" s="23" t="s">
        <v>17</v>
      </c>
      <c r="F24" s="24">
        <v>3870921</v>
      </c>
      <c r="G24" s="19"/>
      <c r="H24" s="19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17" customFormat="1" ht="38.25" customHeight="1">
      <c r="A25" s="31" t="s">
        <v>8</v>
      </c>
      <c r="B25" s="31"/>
      <c r="C25" s="31"/>
      <c r="D25" s="24">
        <v>897998</v>
      </c>
      <c r="E25" s="23" t="s">
        <v>17</v>
      </c>
      <c r="F25" s="24">
        <v>179600</v>
      </c>
      <c r="G25" s="19"/>
      <c r="H25" s="19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s="17" customFormat="1" ht="24.75" customHeight="1">
      <c r="A26" s="31" t="s">
        <v>9</v>
      </c>
      <c r="B26" s="31"/>
      <c r="C26" s="31"/>
      <c r="D26" s="24">
        <v>186548552</v>
      </c>
      <c r="E26" s="23" t="s">
        <v>15</v>
      </c>
      <c r="F26" s="24">
        <v>44771652</v>
      </c>
      <c r="G26" s="19"/>
      <c r="H26" s="19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39" s="17" customFormat="1" ht="24.75" customHeight="1" thickBot="1">
      <c r="A27" s="28" t="s">
        <v>11</v>
      </c>
      <c r="B27" s="28"/>
      <c r="C27" s="28"/>
      <c r="D27" s="25">
        <f>SUM(D18:D26)</f>
        <v>585293461</v>
      </c>
      <c r="E27" s="26"/>
      <c r="F27" s="25">
        <f>SUM(F18:F26)</f>
        <v>155159552</v>
      </c>
      <c r="G27" s="19"/>
      <c r="H27" s="19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39" s="17" customFormat="1" ht="21" thickTop="1">
      <c r="A28" s="19"/>
      <c r="B28" s="19"/>
      <c r="C28" s="19"/>
      <c r="D28" s="19"/>
      <c r="E28" s="19"/>
      <c r="F28" s="19"/>
      <c r="G28" s="19"/>
      <c r="H28" s="19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39">
      <c r="A29" s="27"/>
      <c r="B29" s="27"/>
      <c r="C29" s="27"/>
      <c r="D29" s="27"/>
      <c r="E29" s="27"/>
      <c r="F29" s="27"/>
      <c r="G29" s="27"/>
      <c r="H29" s="27"/>
    </row>
    <row r="30" spans="1:39">
      <c r="A30" s="27"/>
      <c r="B30" s="27"/>
      <c r="C30" s="27"/>
      <c r="D30" s="27"/>
      <c r="E30" s="27"/>
      <c r="F30" s="27"/>
      <c r="G30" s="27"/>
      <c r="H30" s="27"/>
    </row>
    <row r="31" spans="1:39">
      <c r="A31" s="27"/>
      <c r="B31" s="27"/>
      <c r="C31" s="27"/>
      <c r="D31" s="27"/>
      <c r="E31" s="27"/>
      <c r="F31" s="27"/>
      <c r="G31" s="27"/>
      <c r="H31" s="27"/>
    </row>
    <row r="32" spans="1:39">
      <c r="A32" s="27"/>
      <c r="B32" s="27"/>
      <c r="C32" s="27"/>
      <c r="D32" s="27"/>
      <c r="E32" s="27"/>
      <c r="F32" s="27"/>
      <c r="G32" s="27"/>
      <c r="H32" s="27"/>
    </row>
    <row r="33" spans="1:8">
      <c r="A33" s="27"/>
      <c r="B33" s="27"/>
      <c r="C33" s="27"/>
      <c r="D33" s="27"/>
      <c r="E33" s="27"/>
      <c r="F33" s="27"/>
      <c r="G33" s="27"/>
      <c r="H33" s="27"/>
    </row>
    <row r="34" spans="1:8">
      <c r="A34" s="27"/>
      <c r="B34" s="27"/>
      <c r="C34" s="27"/>
      <c r="D34" s="27"/>
      <c r="E34" s="27"/>
      <c r="F34" s="27"/>
      <c r="G34" s="27"/>
      <c r="H34" s="27"/>
    </row>
    <row r="35" spans="1:8">
      <c r="A35" s="27"/>
      <c r="B35" s="27"/>
      <c r="C35" s="27"/>
      <c r="D35" s="27"/>
      <c r="E35" s="27"/>
      <c r="F35" s="27"/>
      <c r="G35" s="27"/>
      <c r="H35" s="27"/>
    </row>
    <row r="36" spans="1:8">
      <c r="A36" s="27"/>
      <c r="B36" s="27"/>
      <c r="C36" s="27"/>
      <c r="D36" s="27"/>
      <c r="E36" s="27"/>
      <c r="F36" s="27"/>
      <c r="G36" s="27"/>
      <c r="H36" s="27"/>
    </row>
    <row r="37" spans="1:8">
      <c r="A37" s="27"/>
      <c r="B37" s="27"/>
      <c r="C37" s="27"/>
      <c r="D37" s="27"/>
      <c r="E37" s="27"/>
      <c r="F37" s="27"/>
      <c r="G37" s="27"/>
      <c r="H37" s="27"/>
    </row>
    <row r="38" spans="1:8">
      <c r="A38" s="27"/>
      <c r="B38" s="27"/>
      <c r="C38" s="27"/>
      <c r="D38" s="27"/>
      <c r="E38" s="27"/>
      <c r="F38" s="27"/>
      <c r="G38" s="27"/>
      <c r="H38" s="27"/>
    </row>
    <row r="39" spans="1:8">
      <c r="A39" s="27"/>
      <c r="B39" s="27"/>
      <c r="C39" s="27"/>
      <c r="D39" s="27"/>
      <c r="E39" s="27"/>
      <c r="F39" s="27"/>
      <c r="G39" s="27"/>
      <c r="H39" s="27"/>
    </row>
    <row r="40" spans="1:8">
      <c r="A40" s="27"/>
      <c r="B40" s="27"/>
      <c r="C40" s="27"/>
      <c r="D40" s="27"/>
      <c r="E40" s="27"/>
      <c r="F40" s="27"/>
      <c r="G40" s="27"/>
      <c r="H40" s="27"/>
    </row>
    <row r="41" spans="1:8">
      <c r="A41" s="27"/>
      <c r="B41" s="27"/>
      <c r="C41" s="27"/>
      <c r="D41" s="27"/>
      <c r="E41" s="27"/>
      <c r="F41" s="27"/>
      <c r="G41" s="27"/>
      <c r="H41" s="27"/>
    </row>
    <row r="42" spans="1:8">
      <c r="A42" s="27"/>
      <c r="B42" s="27"/>
      <c r="C42" s="27"/>
      <c r="D42" s="27"/>
      <c r="E42" s="27"/>
      <c r="F42" s="27"/>
      <c r="G42" s="27"/>
      <c r="H42" s="27"/>
    </row>
  </sheetData>
  <mergeCells count="12">
    <mergeCell ref="A27:C27"/>
    <mergeCell ref="A1:K1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</mergeCells>
  <printOptions horizontalCentered="1"/>
  <pageMargins left="0.15748031496062992" right="0.15748031496062992" top="0.32" bottom="0.74803149606299213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dcterms:created xsi:type="dcterms:W3CDTF">2014-09-29T17:22:09Z</dcterms:created>
  <dcterms:modified xsi:type="dcterms:W3CDTF">2014-10-31T19:53:32Z</dcterms:modified>
</cp:coreProperties>
</file>