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475" windowHeight="10035"/>
  </bookViews>
  <sheets>
    <sheet name="MAYO" sheetId="5" r:id="rId1"/>
  </sheets>
  <definedNames>
    <definedName name="_xlnm.Print_Area" localSheetId="0">MAYO!$A$1:$N$30</definedName>
  </definedNames>
  <calcPr calcId="145621"/>
</workbook>
</file>

<file path=xl/calcChain.xml><?xml version="1.0" encoding="utf-8"?>
<calcChain xmlns="http://schemas.openxmlformats.org/spreadsheetml/2006/main">
  <c r="E29" i="5" l="1"/>
  <c r="L13" i="5"/>
  <c r="L9" i="5"/>
  <c r="L5" i="5"/>
  <c r="I15" i="5"/>
  <c r="E15" i="5"/>
  <c r="B15" i="5" l="1"/>
  <c r="K15" i="5"/>
  <c r="F15" i="5"/>
  <c r="L8" i="5"/>
  <c r="C15" i="5"/>
  <c r="G15" i="5"/>
  <c r="L7" i="5"/>
  <c r="L11" i="5"/>
  <c r="D15" i="5"/>
  <c r="H15" i="5"/>
  <c r="N15" i="5"/>
  <c r="L6" i="5"/>
  <c r="L10" i="5"/>
  <c r="L14" i="5"/>
  <c r="G29" i="5"/>
  <c r="J15" i="5"/>
  <c r="L12" i="5"/>
  <c r="L4" i="5"/>
  <c r="L15" i="5" l="1"/>
</calcChain>
</file>

<file path=xl/sharedStrings.xml><?xml version="1.0" encoding="utf-8"?>
<sst xmlns="http://schemas.openxmlformats.org/spreadsheetml/2006/main" count="50" uniqueCount="34">
  <si>
    <t>Nombre del Municipio</t>
  </si>
  <si>
    <t>Fondo General de Participaciones</t>
  </si>
  <si>
    <t>Fondo de Fomento Municipal (70%)</t>
  </si>
  <si>
    <t>Fondo de Fomento Municipal (30%)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</si>
  <si>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</si>
  <si>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</si>
  <si>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</si>
  <si>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</si>
  <si>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</si>
  <si>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</si>
  <si>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</si>
  <si>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</si>
  <si>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</si>
  <si>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</si>
  <si>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</si>
  <si>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</si>
  <si>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</si>
  <si>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</si>
  <si>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</si>
  <si>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</si>
  <si>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</si>
  <si>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</si>
  <si>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</si>
  <si>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</si>
  <si>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</si>
  <si>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</si>
  <si>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</si>
  <si>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X 24%=</t>
  </si>
  <si>
    <t xml:space="preserve">X 100%= </t>
  </si>
  <si>
    <t>X 20%=</t>
  </si>
  <si>
    <t>Devolucion del ISR</t>
  </si>
  <si>
    <t>PARTICIPACIONES A MUNICIPIOS MAYO 2015</t>
  </si>
  <si>
    <t>Fondo de Fomento Municipal</t>
  </si>
  <si>
    <t>M A Y O    2 0 1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</si>
</sst>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[$€-2]* #,##0.00_-;\-[$€-2]* #,##0.00_-;_-[$€-2]* &quot;-&quot;??_-"/>
  </numFmts>
  <fonts count="17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2"/>
      <name val="Arial Unicode MS"/>
      <family val="2"/>
    </font>
    <font>
      <sz val="12"/>
      <color theme="1"/>
      <name val="Arial Unicode MS"/>
      <family val="2"/>
    </font>
    <font>
      <sz val="14"/>
      <name val="Arial Unicode MS"/>
      <family val="2"/>
    </font>
    <font>
      <b/>
      <sz val="14"/>
      <name val="Arial Unicode MS"/>
      <family val="2"/>
    </font>
    <font>
      <sz val="14"/>
      <color theme="1"/>
      <name val="Arial Unicode MS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  <font>
      <b/>
      <sz val="15"/>
      <name val="Arial Unicode MS"/>
      <family val="2"/>
    </font>
    <font>
      <sz val="15"/>
      <name val="Arial Unicode MS"/>
      <family val="2"/>
    </font>
    <font>
      <sz val="15"/>
      <color theme="1"/>
      <name val="Arial Unicode MS"/>
      <family val="2"/>
    </font>
    <font>
      <sz val="13"/>
      <name val="Arial Unicode MS"/>
      <family val="2"/>
    </font>
    <font>
      <b/>
      <sz val="36"/>
      <color theme="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1" fillId="2" borderId="0" xfId="1" applyFill="1"/>
    <xf numFmtId="0" fontId="1" fillId="0" borderId="0" xfId="1"/>
    <xf numFmtId="0" fontId="4" fillId="2" borderId="0" xfId="1" applyFont="1" applyFill="1"/>
    <xf numFmtId="0" fontId="5" fillId="2" borderId="4" xfId="2" applyFont="1" applyFill="1" applyBorder="1" applyAlignment="1">
      <alignment vertical="center"/>
    </xf>
    <xf numFmtId="0" fontId="5" fillId="2" borderId="7" xfId="2" applyFont="1" applyFill="1" applyBorder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vertical="center"/>
    </xf>
    <xf numFmtId="0" fontId="7" fillId="0" borderId="0" xfId="1" applyFont="1"/>
    <xf numFmtId="0" fontId="6" fillId="2" borderId="0" xfId="2" applyFont="1" applyFill="1" applyBorder="1" applyAlignment="1">
      <alignment vertical="center"/>
    </xf>
    <xf numFmtId="0" fontId="7" fillId="2" borderId="0" xfId="1" applyFont="1" applyFill="1" applyBorder="1"/>
    <xf numFmtId="0" fontId="7" fillId="2" borderId="0" xfId="1" applyFont="1" applyFill="1"/>
    <xf numFmtId="0" fontId="1" fillId="2" borderId="0" xfId="1" applyFill="1" applyBorder="1"/>
    <xf numFmtId="0" fontId="5" fillId="2" borderId="0" xfId="2" applyFont="1" applyFill="1" applyBorder="1" applyAlignment="1" applyProtection="1">
      <alignment horizontal="left" vertical="center" wrapText="1"/>
    </xf>
    <xf numFmtId="0" fontId="6" fillId="2" borderId="0" xfId="2" applyFont="1" applyFill="1" applyBorder="1" applyAlignment="1" applyProtection="1">
      <alignment horizontal="center" vertical="center" wrapText="1"/>
    </xf>
    <xf numFmtId="0" fontId="12" fillId="2" borderId="0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vertical="center"/>
    </xf>
    <xf numFmtId="3" fontId="13" fillId="2" borderId="5" xfId="2" applyNumberFormat="1" applyFont="1" applyFill="1" applyBorder="1" applyAlignment="1">
      <alignment vertical="center"/>
    </xf>
    <xf numFmtId="3" fontId="13" fillId="3" borderId="6" xfId="2" applyNumberFormat="1" applyFont="1" applyFill="1" applyBorder="1" applyAlignment="1">
      <alignment vertical="center"/>
    </xf>
    <xf numFmtId="0" fontId="14" fillId="2" borderId="0" xfId="1" applyFont="1" applyFill="1"/>
    <xf numFmtId="3" fontId="12" fillId="2" borderId="2" xfId="2" applyNumberFormat="1" applyFont="1" applyFill="1" applyBorder="1" applyAlignment="1">
      <alignment vertical="center"/>
    </xf>
    <xf numFmtId="3" fontId="12" fillId="3" borderId="3" xfId="2" applyNumberFormat="1" applyFont="1" applyFill="1" applyBorder="1" applyAlignment="1">
      <alignment vertical="center"/>
    </xf>
    <xf numFmtId="9" fontId="15" fillId="2" borderId="2" xfId="2" applyNumberFormat="1" applyFont="1" applyFill="1" applyBorder="1" applyAlignment="1">
      <alignment horizontal="center" vertical="center" wrapText="1"/>
    </xf>
    <xf numFmtId="164" fontId="13" fillId="2" borderId="0" xfId="3" applyNumberFormat="1" applyFont="1" applyFill="1" applyBorder="1" applyAlignment="1">
      <alignment vertical="center"/>
    </xf>
    <xf numFmtId="9" fontId="13" fillId="2" borderId="0" xfId="4" applyFont="1" applyFill="1" applyBorder="1" applyAlignment="1">
      <alignment horizontal="center" vertical="center"/>
    </xf>
    <xf numFmtId="3" fontId="13" fillId="2" borderId="0" xfId="3" applyNumberFormat="1" applyFont="1" applyFill="1" applyBorder="1" applyAlignment="1">
      <alignment vertical="center"/>
    </xf>
    <xf numFmtId="165" fontId="12" fillId="2" borderId="0" xfId="3" applyNumberFormat="1" applyFont="1" applyFill="1" applyBorder="1" applyAlignment="1">
      <alignment vertical="center"/>
    </xf>
    <xf numFmtId="164" fontId="12" fillId="2" borderId="8" xfId="51" applyNumberFormat="1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 applyProtection="1">
      <alignment horizontal="left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2" applyFont="1" applyFill="1" applyBorder="1" applyAlignment="1">
      <alignment horizontal="center" vertical="center" wrapText="1"/>
    </xf>
    <xf numFmtId="0" fontId="3" fillId="3" borderId="13" xfId="2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 applyProtection="1">
      <alignment horizontal="center" vertical="center" wrapText="1"/>
    </xf>
    <xf numFmtId="0" fontId="16" fillId="2" borderId="17" xfId="1" applyFont="1" applyFill="1" applyBorder="1" applyAlignment="1">
      <alignment horizontal="center" vertical="center"/>
    </xf>
  </cellXfs>
  <cellStyles count="52">
    <cellStyle name="Euro" xfId="5"/>
    <cellStyle name="Euro 2" xfId="6"/>
    <cellStyle name="Millares 2" xfId="7"/>
    <cellStyle name="Millares 2 2" xfId="8"/>
    <cellStyle name="Millares 3" xfId="9"/>
    <cellStyle name="Millares 3 2" xfId="10"/>
    <cellStyle name="Millares 4" xfId="11"/>
    <cellStyle name="Millares 5" xfId="12"/>
    <cellStyle name="Millares 6" xfId="13"/>
    <cellStyle name="Moneda" xfId="51" builtinId="4"/>
    <cellStyle name="Moneda 2" xfId="3"/>
    <cellStyle name="Moneda 2 2" xfId="14"/>
    <cellStyle name="Moneda 3" xfId="15"/>
    <cellStyle name="Normal" xfId="0" builtinId="0"/>
    <cellStyle name="Normal 10" xfId="16"/>
    <cellStyle name="Normal 11" xfId="17"/>
    <cellStyle name="Normal 12" xfId="18"/>
    <cellStyle name="Normal 12 2" xfId="1"/>
    <cellStyle name="Normal 2" xfId="2"/>
    <cellStyle name="Normal 2 2" xfId="19"/>
    <cellStyle name="Normal 2 2 2" xfId="20"/>
    <cellStyle name="Normal 2 3" xfId="21"/>
    <cellStyle name="Normal 2 4" xfId="22"/>
    <cellStyle name="Normal 2_DESGLOCE DE FONDOS X MUNICIPIOS AGOSTO 2009" xfId="23"/>
    <cellStyle name="Normal 3" xfId="24"/>
    <cellStyle name="Normal 3 2" xfId="25"/>
    <cellStyle name="Normal 3 3" xfId="26"/>
    <cellStyle name="Normal 3_Ingresos Extraordinarios 2009" xfId="27"/>
    <cellStyle name="Normal 4" xfId="28"/>
    <cellStyle name="Normal 4 2" xfId="29"/>
    <cellStyle name="Normal 5" xfId="30"/>
    <cellStyle name="Normal 6" xfId="31"/>
    <cellStyle name="Normal 6 2" xfId="32"/>
    <cellStyle name="Normal 7" xfId="33"/>
    <cellStyle name="Normal 8" xfId="34"/>
    <cellStyle name="Normal 9" xfId="35"/>
    <cellStyle name="Porcentaje 2" xfId="36"/>
    <cellStyle name="Porcentaje 3" xfId="37"/>
    <cellStyle name="Porcentaje 4" xfId="38"/>
    <cellStyle name="Porcentual 2" xfId="39"/>
    <cellStyle name="Porcentual 2 2" xfId="40"/>
    <cellStyle name="Porcentual 2 3" xfId="41"/>
    <cellStyle name="Porcentual 2 3 2" xfId="42"/>
    <cellStyle name="Porcentual 3" xfId="4"/>
    <cellStyle name="Porcentual 3 2" xfId="43"/>
    <cellStyle name="Porcentual 4" xfId="44"/>
    <cellStyle name="Porcentual 4 2" xfId="45"/>
    <cellStyle name="Porcentual 5" xfId="46"/>
    <cellStyle name="Porcentual 5 2" xfId="47"/>
    <cellStyle name="Porcentual 6" xfId="48"/>
    <cellStyle name="Porcentual 7" xfId="49"/>
    <cellStyle name="Porcentual 7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419975" y="115062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7419975" y="10220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7419975" y="115062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7419975" y="105346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7419975" y="99060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7419975" y="92773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741997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7419975" y="118205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741997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7419975" y="95916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7419975" y="10220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7419975" y="105346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7419975" y="99060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7419975" y="92773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741997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741997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7419975" y="95916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7419975" y="105346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7419975" y="99060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7419975" y="99060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7419975" y="92773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7419975" y="92773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741997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741997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7419975" y="95916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7419975" y="10220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7419975" y="10220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7419975" y="10220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7419975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7419975" y="10220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7419975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7419975" y="10220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7419975" y="10220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7419975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7419975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7419975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741997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741997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7419975" y="11820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741997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741997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7419975" y="11820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741997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741997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7419975" y="11820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7419975" y="11820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7419975" y="11820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7419975" y="118205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317500</xdr:colOff>
      <xdr:row>0</xdr:row>
      <xdr:rowOff>148562</xdr:rowOff>
    </xdr:from>
    <xdr:to>
      <xdr:col>0</xdr:col>
      <xdr:colOff>1477574</xdr:colOff>
      <xdr:row>0</xdr:row>
      <xdr:rowOff>1766725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148562"/>
          <a:ext cx="1160074" cy="1618163"/>
        </a:xfrm>
        <a:prstGeom prst="rect">
          <a:avLst/>
        </a:prstGeom>
      </xdr:spPr>
    </xdr:pic>
    <xdr:clientData/>
  </xdr:twoCellAnchor>
  <xdr:twoCellAnchor editAs="oneCell">
    <xdr:from>
      <xdr:col>11</xdr:col>
      <xdr:colOff>1361460</xdr:colOff>
      <xdr:row>0</xdr:row>
      <xdr:rowOff>72572</xdr:rowOff>
    </xdr:from>
    <xdr:to>
      <xdr:col>13</xdr:col>
      <xdr:colOff>1207658</xdr:colOff>
      <xdr:row>0</xdr:row>
      <xdr:rowOff>1480870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96835" y="72572"/>
          <a:ext cx="1401948" cy="140829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7419975" y="115062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7419975" y="10220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7419975" y="115062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7419975" y="105346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7419975" y="99060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7419975" y="92773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741997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741997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7419975" y="95916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7419975" y="10220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7419975" y="105346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7419975" y="99060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7419975" y="92773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741997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741997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7419975" y="95916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7419975" y="105346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7419975" y="99060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7419975" y="99060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7419975" y="92773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7419975" y="92773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741997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7419975" y="110204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7419975" y="95916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7419975" y="10220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7419975" y="10220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7419975" y="10220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7419975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7419975" y="10220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7419975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7419975" y="10220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7419975" y="102203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7419975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7419975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7419975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741997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741997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741997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741997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741997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7419975" y="95916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7419975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7419975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7419975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7419975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7419975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7419975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7419975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7419975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7419975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7419975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4"/>
  <sheetViews>
    <sheetView tabSelected="1" zoomScale="60" zoomScaleNormal="60" workbookViewId="0">
      <selection activeCell="P4" sqref="P4"/>
    </sheetView>
  </sheetViews>
  <sheetFormatPr baseColWidth="10" defaultRowHeight="16.5"/>
  <cols>
    <col min="1" max="1" width="19.5" style="1" bestFit="1" customWidth="1"/>
    <col min="2" max="2" width="19.125" style="1" customWidth="1"/>
    <col min="3" max="3" width="17.375" style="1" customWidth="1"/>
    <col min="4" max="4" width="15.25" style="1" customWidth="1"/>
    <col min="5" max="5" width="22.25" style="1" customWidth="1"/>
    <col min="6" max="6" width="19.125" style="1" customWidth="1"/>
    <col min="7" max="7" width="22.5" style="1" customWidth="1"/>
    <col min="8" max="8" width="19.125" style="1" customWidth="1"/>
    <col min="9" max="9" width="20.125" style="1" customWidth="1"/>
    <col min="10" max="10" width="20.625" style="1" customWidth="1"/>
    <col min="11" max="12" width="19.125" style="1" customWidth="1"/>
    <col min="13" max="13" width="1.25" style="1" customWidth="1"/>
    <col min="14" max="14" width="17.5" style="1" customWidth="1"/>
    <col min="15" max="40" width="11" style="1"/>
    <col min="41" max="16384" width="11" style="2"/>
  </cols>
  <sheetData>
    <row r="1" spans="1:14" ht="151.5" customHeight="1" thickBot="1">
      <c r="A1" s="40" t="s">
        <v>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 s="3" customFormat="1" ht="35.25" customHeight="1" thickBot="1">
      <c r="A2" s="30" t="s">
        <v>0</v>
      </c>
      <c r="B2" s="32" t="s">
        <v>1</v>
      </c>
      <c r="C2" s="34" t="s">
        <v>32</v>
      </c>
      <c r="D2" s="35"/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2" t="s">
        <v>9</v>
      </c>
      <c r="K2" s="32" t="s">
        <v>10</v>
      </c>
      <c r="L2" s="36" t="s">
        <v>11</v>
      </c>
      <c r="N2" s="32" t="s">
        <v>30</v>
      </c>
    </row>
    <row r="3" spans="1:14" s="3" customFormat="1" ht="42.75" customHeight="1" thickBot="1">
      <c r="A3" s="31"/>
      <c r="B3" s="33"/>
      <c r="C3" s="22">
        <v>0.7</v>
      </c>
      <c r="D3" s="22">
        <v>0.3</v>
      </c>
      <c r="E3" s="33"/>
      <c r="F3" s="33"/>
      <c r="G3" s="33"/>
      <c r="H3" s="33"/>
      <c r="I3" s="33"/>
      <c r="J3" s="33"/>
      <c r="K3" s="33"/>
      <c r="L3" s="37"/>
      <c r="N3" s="33"/>
    </row>
    <row r="4" spans="1:14" ht="29.25" customHeight="1">
      <c r="A4" s="4" t="s">
        <v>12</v>
      </c>
      <c r="B4" s="17">
        <v>3894894</v>
      </c>
      <c r="C4" s="17">
        <v>995886</v>
      </c>
      <c r="D4" s="17">
        <v>64335</v>
      </c>
      <c r="E4" s="17">
        <v>21147</v>
      </c>
      <c r="F4" s="17">
        <v>0</v>
      </c>
      <c r="G4" s="17">
        <v>57217</v>
      </c>
      <c r="H4" s="17">
        <v>170785</v>
      </c>
      <c r="I4" s="17">
        <v>206454</v>
      </c>
      <c r="J4" s="17">
        <v>8806</v>
      </c>
      <c r="K4" s="17">
        <v>2616973</v>
      </c>
      <c r="L4" s="18">
        <f>+B4+K4+H4+C4+D4+G4+E4+I4+J4+F4</f>
        <v>8036497</v>
      </c>
      <c r="M4" s="19"/>
      <c r="N4" s="17">
        <v>0</v>
      </c>
    </row>
    <row r="5" spans="1:14" ht="29.25" customHeight="1">
      <c r="A5" s="5" t="s">
        <v>13</v>
      </c>
      <c r="B5" s="17">
        <v>5266011</v>
      </c>
      <c r="C5" s="17">
        <v>1346467</v>
      </c>
      <c r="D5" s="17">
        <v>129029</v>
      </c>
      <c r="E5" s="17">
        <v>28592</v>
      </c>
      <c r="F5" s="17">
        <v>0</v>
      </c>
      <c r="G5" s="17">
        <v>77360</v>
      </c>
      <c r="H5" s="17">
        <v>230907</v>
      </c>
      <c r="I5" s="17">
        <v>287260</v>
      </c>
      <c r="J5" s="17">
        <v>11907</v>
      </c>
      <c r="K5" s="17">
        <v>3538225</v>
      </c>
      <c r="L5" s="18">
        <f t="shared" ref="L5:L14" si="0">+B5+K5+H5+C5+D5+G5+E5+I5+J5+F5</f>
        <v>10915758</v>
      </c>
      <c r="M5" s="19"/>
      <c r="N5" s="17">
        <v>94235</v>
      </c>
    </row>
    <row r="6" spans="1:14" ht="29.25" customHeight="1">
      <c r="A6" s="5" t="s">
        <v>14</v>
      </c>
      <c r="B6" s="17">
        <v>20202367</v>
      </c>
      <c r="C6" s="17">
        <v>5165545</v>
      </c>
      <c r="D6" s="17">
        <v>493960</v>
      </c>
      <c r="E6" s="17">
        <v>109690</v>
      </c>
      <c r="F6" s="17">
        <v>0</v>
      </c>
      <c r="G6" s="17">
        <v>296780</v>
      </c>
      <c r="H6" s="17">
        <v>885843</v>
      </c>
      <c r="I6" s="17">
        <v>1010040</v>
      </c>
      <c r="J6" s="17">
        <v>45678</v>
      </c>
      <c r="K6" s="17">
        <v>13573942</v>
      </c>
      <c r="L6" s="18">
        <f t="shared" si="0"/>
        <v>41783845</v>
      </c>
      <c r="M6" s="19"/>
      <c r="N6" s="17">
        <v>610801</v>
      </c>
    </row>
    <row r="7" spans="1:14" ht="29.25" customHeight="1">
      <c r="A7" s="5" t="s">
        <v>15</v>
      </c>
      <c r="B7" s="17">
        <v>4989865</v>
      </c>
      <c r="C7" s="17">
        <v>1275859</v>
      </c>
      <c r="D7" s="17">
        <v>79554</v>
      </c>
      <c r="E7" s="17">
        <v>27093</v>
      </c>
      <c r="F7" s="17">
        <v>0</v>
      </c>
      <c r="G7" s="17">
        <v>73303</v>
      </c>
      <c r="H7" s="17">
        <v>218798</v>
      </c>
      <c r="I7" s="17">
        <v>254350</v>
      </c>
      <c r="J7" s="17">
        <v>11282</v>
      </c>
      <c r="K7" s="17">
        <v>3352683</v>
      </c>
      <c r="L7" s="18">
        <f t="shared" si="0"/>
        <v>10282787</v>
      </c>
      <c r="M7" s="19"/>
      <c r="N7" s="17">
        <v>1088228</v>
      </c>
    </row>
    <row r="8" spans="1:14" ht="29.25" customHeight="1">
      <c r="A8" s="5" t="s">
        <v>16</v>
      </c>
      <c r="B8" s="17">
        <v>18906901</v>
      </c>
      <c r="C8" s="17">
        <v>4834307</v>
      </c>
      <c r="D8" s="17">
        <v>0</v>
      </c>
      <c r="E8" s="17">
        <v>102656</v>
      </c>
      <c r="F8" s="17">
        <v>142</v>
      </c>
      <c r="G8" s="17">
        <v>277747</v>
      </c>
      <c r="H8" s="17">
        <v>829039</v>
      </c>
      <c r="I8" s="17">
        <v>863744</v>
      </c>
      <c r="J8" s="17">
        <v>42749</v>
      </c>
      <c r="K8" s="17">
        <v>12703519</v>
      </c>
      <c r="L8" s="18">
        <f t="shared" si="0"/>
        <v>38560804</v>
      </c>
      <c r="M8" s="19"/>
      <c r="N8" s="17">
        <v>0</v>
      </c>
    </row>
    <row r="9" spans="1:14" ht="29.25" customHeight="1">
      <c r="A9" s="5" t="s">
        <v>17</v>
      </c>
      <c r="B9" s="17">
        <v>7488916</v>
      </c>
      <c r="C9" s="17">
        <v>1914842</v>
      </c>
      <c r="D9" s="17">
        <v>78983</v>
      </c>
      <c r="E9" s="17">
        <v>40661</v>
      </c>
      <c r="F9" s="17">
        <v>186</v>
      </c>
      <c r="G9" s="17">
        <v>110015</v>
      </c>
      <c r="H9" s="17">
        <v>328378</v>
      </c>
      <c r="I9" s="17">
        <v>359741</v>
      </c>
      <c r="J9" s="17">
        <v>16933</v>
      </c>
      <c r="K9" s="17">
        <v>5031791</v>
      </c>
      <c r="L9" s="18">
        <f t="shared" si="0"/>
        <v>15370446</v>
      </c>
      <c r="M9" s="19"/>
      <c r="N9" s="17">
        <v>762668</v>
      </c>
    </row>
    <row r="10" spans="1:14" ht="29.25" customHeight="1">
      <c r="A10" s="5" t="s">
        <v>18</v>
      </c>
      <c r="B10" s="17">
        <v>5972379</v>
      </c>
      <c r="C10" s="17">
        <v>1527078</v>
      </c>
      <c r="D10" s="17">
        <v>110365</v>
      </c>
      <c r="E10" s="17">
        <v>32427</v>
      </c>
      <c r="F10" s="17">
        <v>0</v>
      </c>
      <c r="G10" s="17">
        <v>87736</v>
      </c>
      <c r="H10" s="17">
        <v>261880</v>
      </c>
      <c r="I10" s="17">
        <v>310708</v>
      </c>
      <c r="J10" s="17">
        <v>13504</v>
      </c>
      <c r="K10" s="17">
        <v>4012833</v>
      </c>
      <c r="L10" s="18">
        <f t="shared" si="0"/>
        <v>12328910</v>
      </c>
      <c r="M10" s="19"/>
      <c r="N10" s="17">
        <v>0</v>
      </c>
    </row>
    <row r="11" spans="1:14" ht="29.25" customHeight="1">
      <c r="A11" s="5" t="s">
        <v>19</v>
      </c>
      <c r="B11" s="17">
        <v>3738147</v>
      </c>
      <c r="C11" s="17">
        <v>955807</v>
      </c>
      <c r="D11" s="17">
        <v>50165</v>
      </c>
      <c r="E11" s="17">
        <v>20296</v>
      </c>
      <c r="F11" s="17">
        <v>0</v>
      </c>
      <c r="G11" s="17">
        <v>54915</v>
      </c>
      <c r="H11" s="17">
        <v>163912</v>
      </c>
      <c r="I11" s="17">
        <v>216877</v>
      </c>
      <c r="J11" s="17">
        <v>8452</v>
      </c>
      <c r="K11" s="17">
        <v>2511656</v>
      </c>
      <c r="L11" s="18">
        <f t="shared" si="0"/>
        <v>7720227</v>
      </c>
      <c r="M11" s="19"/>
      <c r="N11" s="17">
        <v>0</v>
      </c>
    </row>
    <row r="12" spans="1:14" ht="29.25" customHeight="1">
      <c r="A12" s="5" t="s">
        <v>20</v>
      </c>
      <c r="B12" s="17">
        <v>4463175</v>
      </c>
      <c r="C12" s="17">
        <v>1141189</v>
      </c>
      <c r="D12" s="17">
        <v>78749</v>
      </c>
      <c r="E12" s="17">
        <v>24233</v>
      </c>
      <c r="F12" s="17">
        <v>0</v>
      </c>
      <c r="G12" s="17">
        <v>65566</v>
      </c>
      <c r="H12" s="17">
        <v>195703</v>
      </c>
      <c r="I12" s="17">
        <v>224988</v>
      </c>
      <c r="J12" s="17">
        <v>10091</v>
      </c>
      <c r="K12" s="17">
        <v>2998800</v>
      </c>
      <c r="L12" s="18">
        <f t="shared" si="0"/>
        <v>9202494</v>
      </c>
      <c r="M12" s="19"/>
      <c r="N12" s="17">
        <v>0</v>
      </c>
    </row>
    <row r="13" spans="1:14" ht="29.25" customHeight="1">
      <c r="A13" s="5" t="s">
        <v>21</v>
      </c>
      <c r="B13" s="17">
        <v>4307639</v>
      </c>
      <c r="C13" s="17">
        <v>1101421</v>
      </c>
      <c r="D13" s="17">
        <v>19858</v>
      </c>
      <c r="E13" s="17">
        <v>23388</v>
      </c>
      <c r="F13" s="17">
        <v>0</v>
      </c>
      <c r="G13" s="17">
        <v>63281</v>
      </c>
      <c r="H13" s="17">
        <v>188883</v>
      </c>
      <c r="I13" s="17">
        <v>123970</v>
      </c>
      <c r="J13" s="17">
        <v>9740</v>
      </c>
      <c r="K13" s="17">
        <v>2894296</v>
      </c>
      <c r="L13" s="18">
        <f t="shared" si="0"/>
        <v>8732476</v>
      </c>
      <c r="M13" s="19"/>
      <c r="N13" s="17">
        <v>0</v>
      </c>
    </row>
    <row r="14" spans="1:14" ht="29.25" customHeight="1" thickBot="1">
      <c r="A14" s="5" t="s">
        <v>22</v>
      </c>
      <c r="B14" s="17">
        <v>3182882</v>
      </c>
      <c r="C14" s="17">
        <v>813831</v>
      </c>
      <c r="D14" s="17">
        <v>20439</v>
      </c>
      <c r="E14" s="17">
        <v>17282</v>
      </c>
      <c r="F14" s="17">
        <v>0</v>
      </c>
      <c r="G14" s="17">
        <v>46758</v>
      </c>
      <c r="H14" s="17">
        <v>139565</v>
      </c>
      <c r="I14" s="17">
        <v>151378</v>
      </c>
      <c r="J14" s="17">
        <v>7197</v>
      </c>
      <c r="K14" s="17">
        <v>2138574</v>
      </c>
      <c r="L14" s="18">
        <f t="shared" si="0"/>
        <v>6517906</v>
      </c>
      <c r="M14" s="19"/>
      <c r="N14" s="17">
        <v>0</v>
      </c>
    </row>
    <row r="15" spans="1:14" ht="29.25" customHeight="1" thickBot="1">
      <c r="A15" s="6" t="s">
        <v>23</v>
      </c>
      <c r="B15" s="20">
        <f>SUM(B4:B14)</f>
        <v>82413176</v>
      </c>
      <c r="C15" s="20">
        <f>SUM(C4:C14)</f>
        <v>21072232</v>
      </c>
      <c r="D15" s="20">
        <f>SUM(D4:D14)</f>
        <v>1125437</v>
      </c>
      <c r="E15" s="20">
        <f>SUM(E4:E14)</f>
        <v>447465</v>
      </c>
      <c r="F15" s="20">
        <f t="shared" ref="F15:I15" si="1">SUM(F4:F14)</f>
        <v>328</v>
      </c>
      <c r="G15" s="20">
        <f t="shared" si="1"/>
        <v>1210678</v>
      </c>
      <c r="H15" s="20">
        <f t="shared" si="1"/>
        <v>3613693</v>
      </c>
      <c r="I15" s="20">
        <f t="shared" si="1"/>
        <v>4009510</v>
      </c>
      <c r="J15" s="20">
        <f>SUM(J4:J14)</f>
        <v>186339</v>
      </c>
      <c r="K15" s="20">
        <f>SUM(K4:K14)</f>
        <v>55373292</v>
      </c>
      <c r="L15" s="21">
        <f>SUM(L4:L14)</f>
        <v>169452150</v>
      </c>
      <c r="M15" s="19"/>
      <c r="N15" s="20">
        <f>SUM(N4:N14)</f>
        <v>2555932</v>
      </c>
    </row>
    <row r="16" spans="1:14" ht="27" customHeight="1">
      <c r="A16" s="7" t="s">
        <v>24</v>
      </c>
    </row>
    <row r="17" spans="1:40" s="8" customFormat="1" ht="6.75" customHeight="1">
      <c r="B17" s="9"/>
      <c r="C17" s="9"/>
      <c r="D17" s="9"/>
      <c r="E17" s="9"/>
      <c r="F17" s="9"/>
      <c r="G17" s="9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</row>
    <row r="18" spans="1:40" s="8" customFormat="1" ht="27" customHeight="1">
      <c r="A18" s="38" t="s">
        <v>33</v>
      </c>
      <c r="B18" s="38"/>
      <c r="C18" s="38"/>
      <c r="D18" s="15"/>
      <c r="E18" s="28" t="s">
        <v>25</v>
      </c>
      <c r="F18" s="16"/>
      <c r="G18" s="28" t="s">
        <v>26</v>
      </c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</row>
    <row r="19" spans="1:40" s="8" customFormat="1" ht="24.75" customHeight="1">
      <c r="A19" s="29" t="s">
        <v>1</v>
      </c>
      <c r="B19" s="29"/>
      <c r="C19" s="29"/>
      <c r="D19" s="13"/>
      <c r="E19" s="23">
        <v>343388235</v>
      </c>
      <c r="F19" s="24" t="s">
        <v>27</v>
      </c>
      <c r="G19" s="23">
        <v>82413176</v>
      </c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</row>
    <row r="20" spans="1:40" s="8" customFormat="1" ht="24.75" customHeight="1">
      <c r="A20" s="29" t="s">
        <v>2</v>
      </c>
      <c r="B20" s="29"/>
      <c r="C20" s="29"/>
      <c r="D20" s="13"/>
      <c r="E20" s="25">
        <v>21072232</v>
      </c>
      <c r="F20" s="24" t="s">
        <v>28</v>
      </c>
      <c r="G20" s="25">
        <v>21072232</v>
      </c>
      <c r="H20" s="10"/>
      <c r="I20" s="10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</row>
    <row r="21" spans="1:40" s="8" customFormat="1" ht="24.75" customHeight="1">
      <c r="A21" s="29" t="s">
        <v>3</v>
      </c>
      <c r="B21" s="29"/>
      <c r="C21" s="29"/>
      <c r="D21" s="13"/>
      <c r="E21" s="25">
        <v>1125437</v>
      </c>
      <c r="F21" s="24" t="s">
        <v>28</v>
      </c>
      <c r="G21" s="25">
        <v>1125437</v>
      </c>
      <c r="H21" s="10"/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</row>
    <row r="22" spans="1:40" s="8" customFormat="1" ht="24.75" customHeight="1">
      <c r="A22" s="29" t="s">
        <v>4</v>
      </c>
      <c r="B22" s="29"/>
      <c r="C22" s="29"/>
      <c r="D22" s="13"/>
      <c r="E22" s="25">
        <v>2237327</v>
      </c>
      <c r="F22" s="24" t="s">
        <v>29</v>
      </c>
      <c r="G22" s="25">
        <v>447465</v>
      </c>
      <c r="H22" s="10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</row>
    <row r="23" spans="1:40" s="8" customFormat="1" ht="24.75" customHeight="1">
      <c r="A23" s="29" t="s">
        <v>5</v>
      </c>
      <c r="B23" s="29"/>
      <c r="C23" s="29"/>
      <c r="D23" s="13"/>
      <c r="E23" s="25">
        <v>1641</v>
      </c>
      <c r="F23" s="24" t="s">
        <v>29</v>
      </c>
      <c r="G23" s="25">
        <v>328</v>
      </c>
      <c r="H23" s="10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</row>
    <row r="24" spans="1:40" s="8" customFormat="1" ht="24.75" customHeight="1">
      <c r="A24" s="29" t="s">
        <v>6</v>
      </c>
      <c r="B24" s="29"/>
      <c r="C24" s="29"/>
      <c r="D24" s="13"/>
      <c r="E24" s="25">
        <v>6053390</v>
      </c>
      <c r="F24" s="24" t="s">
        <v>29</v>
      </c>
      <c r="G24" s="25">
        <v>1210678</v>
      </c>
      <c r="H24" s="10"/>
      <c r="I24" s="10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</row>
    <row r="25" spans="1:40" s="8" customFormat="1" ht="24.75" customHeight="1">
      <c r="A25" s="29" t="s">
        <v>7</v>
      </c>
      <c r="B25" s="29"/>
      <c r="C25" s="29"/>
      <c r="D25" s="13"/>
      <c r="E25" s="25">
        <v>15057056</v>
      </c>
      <c r="F25" s="24" t="s">
        <v>27</v>
      </c>
      <c r="G25" s="25">
        <v>3613693</v>
      </c>
      <c r="H25" s="10"/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1:40" s="8" customFormat="1" ht="38.25" customHeight="1">
      <c r="A26" s="29" t="s">
        <v>8</v>
      </c>
      <c r="B26" s="29"/>
      <c r="C26" s="29"/>
      <c r="D26" s="13"/>
      <c r="E26" s="25">
        <v>20047552</v>
      </c>
      <c r="F26" s="24" t="s">
        <v>29</v>
      </c>
      <c r="G26" s="25">
        <v>4009510</v>
      </c>
      <c r="H26" s="10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</row>
    <row r="27" spans="1:40" s="8" customFormat="1" ht="38.25" customHeight="1">
      <c r="A27" s="29" t="s">
        <v>9</v>
      </c>
      <c r="B27" s="29"/>
      <c r="C27" s="29"/>
      <c r="D27" s="13"/>
      <c r="E27" s="25">
        <v>931696</v>
      </c>
      <c r="F27" s="24" t="s">
        <v>29</v>
      </c>
      <c r="G27" s="25">
        <v>186339</v>
      </c>
      <c r="H27" s="10"/>
      <c r="I27" s="1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s="8" customFormat="1" ht="24.75" customHeight="1">
      <c r="A28" s="29" t="s">
        <v>10</v>
      </c>
      <c r="B28" s="29"/>
      <c r="C28" s="29"/>
      <c r="D28" s="13"/>
      <c r="E28" s="25">
        <v>230722051</v>
      </c>
      <c r="F28" s="24" t="s">
        <v>27</v>
      </c>
      <c r="G28" s="25">
        <v>55373292</v>
      </c>
      <c r="H28" s="10"/>
      <c r="I28" s="1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40" s="8" customFormat="1" ht="24.75" customHeight="1" thickBot="1">
      <c r="A29" s="39" t="s">
        <v>23</v>
      </c>
      <c r="B29" s="39"/>
      <c r="C29" s="39"/>
      <c r="D29" s="14"/>
      <c r="E29" s="27">
        <f>SUM(E19:E28)</f>
        <v>640636617</v>
      </c>
      <c r="F29" s="26"/>
      <c r="G29" s="27">
        <f>SUM(G19:G28)</f>
        <v>169452150</v>
      </c>
      <c r="H29" s="10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</row>
    <row r="30" spans="1:40" s="8" customFormat="1" ht="21" thickTop="1">
      <c r="A30" s="10"/>
      <c r="B30" s="10"/>
      <c r="C30" s="10"/>
      <c r="D30" s="10"/>
      <c r="E30" s="10"/>
      <c r="F30" s="10"/>
      <c r="G30" s="10"/>
      <c r="H30" s="10"/>
      <c r="I30" s="1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</row>
    <row r="31" spans="1:40">
      <c r="A31" s="12"/>
      <c r="B31" s="12"/>
      <c r="C31" s="12"/>
      <c r="D31" s="12"/>
      <c r="E31" s="12"/>
      <c r="F31" s="12"/>
      <c r="G31" s="12"/>
      <c r="H31" s="12"/>
      <c r="I31" s="12"/>
    </row>
    <row r="32" spans="1:40">
      <c r="A32" s="12"/>
      <c r="B32" s="12"/>
      <c r="C32" s="12"/>
      <c r="D32" s="12"/>
      <c r="E32" s="12"/>
      <c r="F32" s="12"/>
      <c r="G32" s="12"/>
      <c r="H32" s="12"/>
      <c r="I32" s="12"/>
    </row>
    <row r="33" spans="1:9">
      <c r="A33" s="12"/>
      <c r="B33" s="12"/>
      <c r="C33" s="12"/>
      <c r="D33" s="12"/>
      <c r="E33" s="12"/>
      <c r="F33" s="12"/>
      <c r="G33" s="12"/>
      <c r="H33" s="12"/>
      <c r="I33" s="12"/>
    </row>
    <row r="34" spans="1:9">
      <c r="A34" s="12"/>
      <c r="B34" s="12"/>
      <c r="C34" s="12"/>
      <c r="D34" s="12"/>
      <c r="E34" s="12"/>
      <c r="F34" s="12"/>
      <c r="G34" s="12"/>
      <c r="H34" s="12"/>
      <c r="I34" s="12"/>
    </row>
    <row r="35" spans="1:9" s="1" customFormat="1">
      <c r="A35" s="12"/>
      <c r="B35" s="12"/>
      <c r="C35" s="12"/>
      <c r="D35" s="12"/>
      <c r="E35" s="12"/>
      <c r="F35" s="12"/>
      <c r="G35" s="12"/>
      <c r="H35" s="12"/>
      <c r="I35" s="12"/>
    </row>
    <row r="36" spans="1:9" s="1" customFormat="1">
      <c r="A36" s="12"/>
      <c r="B36" s="12"/>
      <c r="C36" s="12"/>
      <c r="D36" s="12"/>
      <c r="E36" s="12"/>
      <c r="F36" s="12"/>
      <c r="G36" s="12"/>
      <c r="H36" s="12"/>
      <c r="I36" s="12"/>
    </row>
    <row r="37" spans="1:9" s="1" customFormat="1">
      <c r="A37" s="12"/>
      <c r="B37" s="12"/>
      <c r="C37" s="12"/>
      <c r="D37" s="12"/>
      <c r="E37" s="12"/>
      <c r="F37" s="12"/>
      <c r="G37" s="12"/>
      <c r="H37" s="12"/>
      <c r="I37" s="12"/>
    </row>
    <row r="38" spans="1:9" s="1" customFormat="1">
      <c r="A38" s="12"/>
      <c r="B38" s="12"/>
      <c r="C38" s="12"/>
      <c r="D38" s="12"/>
      <c r="E38" s="12"/>
      <c r="F38" s="12"/>
      <c r="G38" s="12"/>
      <c r="H38" s="12"/>
      <c r="I38" s="12"/>
    </row>
    <row r="39" spans="1:9" s="1" customFormat="1">
      <c r="A39" s="12"/>
      <c r="B39" s="12"/>
      <c r="C39" s="12"/>
      <c r="D39" s="12"/>
      <c r="E39" s="12"/>
      <c r="F39" s="12"/>
      <c r="G39" s="12"/>
      <c r="H39" s="12"/>
      <c r="I39" s="12"/>
    </row>
    <row r="40" spans="1:9" s="1" customFormat="1">
      <c r="A40" s="12"/>
      <c r="B40" s="12"/>
      <c r="C40" s="12"/>
      <c r="D40" s="12"/>
      <c r="E40" s="12"/>
      <c r="F40" s="12"/>
      <c r="G40" s="12"/>
      <c r="H40" s="12"/>
      <c r="I40" s="12"/>
    </row>
    <row r="41" spans="1:9" s="1" customFormat="1">
      <c r="A41" s="12"/>
      <c r="B41" s="12"/>
      <c r="C41" s="12"/>
      <c r="D41" s="12"/>
      <c r="E41" s="12"/>
      <c r="F41" s="12"/>
      <c r="G41" s="12"/>
      <c r="H41" s="12"/>
      <c r="I41" s="12"/>
    </row>
    <row r="42" spans="1:9" s="1" customFormat="1">
      <c r="A42" s="12"/>
      <c r="B42" s="12"/>
      <c r="C42" s="12"/>
      <c r="D42" s="12"/>
      <c r="E42" s="12"/>
      <c r="F42" s="12"/>
      <c r="G42" s="12"/>
      <c r="H42" s="12"/>
      <c r="I42" s="12"/>
    </row>
    <row r="43" spans="1:9" s="1" customFormat="1">
      <c r="A43" s="12"/>
      <c r="B43" s="12"/>
      <c r="C43" s="12"/>
      <c r="D43" s="12"/>
      <c r="E43" s="12"/>
      <c r="F43" s="12"/>
      <c r="G43" s="12"/>
      <c r="H43" s="12"/>
      <c r="I43" s="12"/>
    </row>
    <row r="44" spans="1:9" s="1" customFormat="1">
      <c r="A44" s="12"/>
      <c r="B44" s="12"/>
      <c r="C44" s="12"/>
      <c r="D44" s="12"/>
      <c r="E44" s="12"/>
      <c r="F44" s="12"/>
      <c r="G44" s="12"/>
      <c r="H44" s="12"/>
      <c r="I44" s="12"/>
    </row>
  </sheetData>
  <mergeCells count="25">
    <mergeCell ref="A29:C29"/>
    <mergeCell ref="A21:C21"/>
    <mergeCell ref="A22:C22"/>
    <mergeCell ref="A23:C23"/>
    <mergeCell ref="A24:C24"/>
    <mergeCell ref="A25:C25"/>
    <mergeCell ref="A26:C26"/>
    <mergeCell ref="N2:N3"/>
    <mergeCell ref="A18:C18"/>
    <mergeCell ref="A19:C19"/>
    <mergeCell ref="A27:C27"/>
    <mergeCell ref="A28:C28"/>
    <mergeCell ref="A20:C20"/>
    <mergeCell ref="A1:L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</mergeCells>
  <printOptions horizontalCentered="1"/>
  <pageMargins left="0.15748031496062992" right="0.15748031496062992" top="0.32" bottom="0.74803149606299213" header="0.31496062992125984" footer="0.31496062992125984"/>
  <pageSetup paperSize="136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cp:lastPrinted>2015-06-01T15:36:25Z</cp:lastPrinted>
  <dcterms:created xsi:type="dcterms:W3CDTF">2015-03-03T15:33:18Z</dcterms:created>
  <dcterms:modified xsi:type="dcterms:W3CDTF">2015-06-05T15:45:55Z</dcterms:modified>
</cp:coreProperties>
</file>