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JULIO" sheetId="2" r:id="rId1"/>
  </sheets>
  <externalReferences>
    <externalReference r:id="rId2"/>
  </externalReferences>
  <definedNames>
    <definedName name="_xlnm.Print_Area" localSheetId="0">JULIO!$A$1:$N$30</definedName>
  </definedNames>
  <calcPr calcId="145621"/>
</workbook>
</file>

<file path=xl/calcChain.xml><?xml version="1.0" encoding="utf-8"?>
<calcChain xmlns="http://schemas.openxmlformats.org/spreadsheetml/2006/main">
  <c r="G28" i="2" l="1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G20" i="2"/>
  <c r="E20" i="2"/>
  <c r="G19" i="2"/>
  <c r="G29" i="2" s="1"/>
  <c r="E19" i="2"/>
  <c r="N14" i="2"/>
  <c r="N13" i="2"/>
  <c r="L12" i="2"/>
  <c r="L8" i="2"/>
  <c r="L4" i="2"/>
  <c r="G15" i="2"/>
  <c r="C15" i="2"/>
  <c r="D15" i="2" l="1"/>
  <c r="E15" i="2"/>
  <c r="I15" i="2"/>
  <c r="L6" i="2"/>
  <c r="L10" i="2"/>
  <c r="L14" i="2"/>
  <c r="E29" i="2"/>
  <c r="B15" i="2"/>
  <c r="F15" i="2"/>
  <c r="J15" i="2"/>
  <c r="L5" i="2"/>
  <c r="L9" i="2"/>
  <c r="L13" i="2"/>
  <c r="H15" i="2"/>
  <c r="N15" i="2"/>
  <c r="L7" i="2"/>
  <c r="L11" i="2"/>
  <c r="K15" i="2"/>
  <c r="L15" i="2" l="1"/>
</calcChain>
</file>

<file path=xl/sharedStrings.xml><?xml version="1.0" encoding="utf-8"?>
<sst xmlns="http://schemas.openxmlformats.org/spreadsheetml/2006/main" count="50" uniqueCount="34">
  <si>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</si>
  <si>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</si>
  <si>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</si>
  <si>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</si>
  <si>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</si>
  <si>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</si>
  <si>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</si>
  <si>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</si>
  <si>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</si>
  <si>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</si>
  <si>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</si>
  <si>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</si>
  <si>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</si>
  <si>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</si>
  <si>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</si>
  <si>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</si>
  <si>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</si>
  <si>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</si>
  <si>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</si>
  <si>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</si>
  <si>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</si>
  <si>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</si>
  <si>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</si>
  <si>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</si>
  <si>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</si>
  <si>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</si>
  <si>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</si>
  <si>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</si>
  <si>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</si>
  <si>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</si>
  <si>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</si>
  <si>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</si>
  <si>
    <t>PARTICIPACIONES A MUNICIPIOS JULIO 2015</t>
  </si>
  <si>
    <t>J U L I O    2 0 1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</si>
</sst>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19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b/>
      <sz val="12"/>
      <color theme="1"/>
      <name val="Arial Unicode MS"/>
      <family val="2"/>
    </font>
    <font>
      <b/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b/>
      <sz val="36"/>
      <color theme="1"/>
      <name val="Arial Unicode MS"/>
      <family val="2"/>
    </font>
    <font>
      <sz val="16"/>
      <name val="Arial Unicode MS"/>
      <family val="2"/>
    </font>
    <font>
      <sz val="16"/>
      <color theme="1"/>
      <name val="Arial Unicode MS"/>
      <family val="2"/>
    </font>
    <font>
      <b/>
      <sz val="16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1" fillId="2" borderId="0" xfId="2" applyFill="1"/>
    <xf numFmtId="0" fontId="5" fillId="2" borderId="0" xfId="2" applyFont="1" applyFill="1"/>
    <xf numFmtId="0" fontId="6" fillId="2" borderId="11" xfId="3" applyFont="1" applyFill="1" applyBorder="1" applyAlignment="1">
      <alignment vertical="center"/>
    </xf>
    <xf numFmtId="0" fontId="6" fillId="2" borderId="14" xfId="3" applyFont="1" applyFill="1" applyBorder="1" applyAlignment="1">
      <alignment vertical="center"/>
    </xf>
    <xf numFmtId="0" fontId="7" fillId="2" borderId="17" xfId="3" applyFont="1" applyFill="1" applyBorder="1" applyAlignment="1">
      <alignment horizontal="center" vertical="center"/>
    </xf>
    <xf numFmtId="0" fontId="8" fillId="0" borderId="0" xfId="2" applyFont="1"/>
    <xf numFmtId="0" fontId="7" fillId="2" borderId="0" xfId="3" applyFont="1" applyFill="1" applyBorder="1" applyAlignment="1">
      <alignment vertical="center"/>
    </xf>
    <xf numFmtId="0" fontId="8" fillId="2" borderId="0" xfId="2" applyFont="1" applyFill="1" applyBorder="1"/>
    <xf numFmtId="0" fontId="8" fillId="2" borderId="0" xfId="2" applyFont="1" applyFill="1"/>
    <xf numFmtId="0" fontId="1" fillId="2" borderId="0" xfId="2" applyFill="1" applyBorder="1"/>
    <xf numFmtId="0" fontId="1" fillId="0" borderId="0" xfId="2"/>
    <xf numFmtId="166" fontId="8" fillId="2" borderId="0" xfId="1" applyNumberFormat="1" applyFont="1" applyFill="1" applyBorder="1"/>
    <xf numFmtId="166" fontId="5" fillId="2" borderId="0" xfId="1" applyNumberFormat="1" applyFont="1" applyFill="1" applyBorder="1"/>
    <xf numFmtId="166" fontId="9" fillId="2" borderId="0" xfId="1" applyNumberFormat="1" applyFont="1" applyFill="1" applyBorder="1"/>
    <xf numFmtId="166" fontId="8" fillId="2" borderId="0" xfId="1" applyNumberFormat="1" applyFont="1" applyFill="1"/>
    <xf numFmtId="166" fontId="10" fillId="2" borderId="0" xfId="1" applyNumberFormat="1" applyFont="1" applyFill="1" applyBorder="1"/>
    <xf numFmtId="43" fontId="5" fillId="2" borderId="0" xfId="1" applyFont="1" applyFill="1" applyBorder="1"/>
    <xf numFmtId="43" fontId="5" fillId="2" borderId="0" xfId="1" applyFont="1" applyFill="1"/>
    <xf numFmtId="0" fontId="2" fillId="2" borderId="0" xfId="2" applyFont="1" applyFill="1"/>
    <xf numFmtId="0" fontId="6" fillId="2" borderId="0" xfId="3" applyFont="1" applyFill="1" applyBorder="1" applyAlignment="1" applyProtection="1">
      <alignment horizontal="left" vertical="center" wrapText="1"/>
    </xf>
    <xf numFmtId="0" fontId="7" fillId="2" borderId="0" xfId="3" applyFont="1" applyFill="1" applyBorder="1" applyAlignment="1" applyProtection="1">
      <alignment horizontal="center" vertical="center" wrapText="1"/>
    </xf>
    <xf numFmtId="9" fontId="6" fillId="2" borderId="9" xfId="3" applyNumberFormat="1" applyFont="1" applyFill="1" applyBorder="1" applyAlignment="1">
      <alignment horizontal="center" vertical="center" wrapText="1"/>
    </xf>
    <xf numFmtId="3" fontId="16" fillId="2" borderId="12" xfId="3" applyNumberFormat="1" applyFont="1" applyFill="1" applyBorder="1" applyAlignment="1">
      <alignment vertical="center"/>
    </xf>
    <xf numFmtId="3" fontId="16" fillId="3" borderId="13" xfId="3" applyNumberFormat="1" applyFont="1" applyFill="1" applyBorder="1" applyAlignment="1">
      <alignment vertical="center"/>
    </xf>
    <xf numFmtId="0" fontId="17" fillId="2" borderId="0" xfId="2" applyFont="1" applyFill="1"/>
    <xf numFmtId="3" fontId="16" fillId="2" borderId="15" xfId="3" applyNumberFormat="1" applyFont="1" applyFill="1" applyBorder="1" applyAlignment="1">
      <alignment vertical="center"/>
    </xf>
    <xf numFmtId="3" fontId="16" fillId="3" borderId="16" xfId="3" applyNumberFormat="1" applyFont="1" applyFill="1" applyBorder="1" applyAlignment="1">
      <alignment vertical="center"/>
    </xf>
    <xf numFmtId="3" fontId="18" fillId="2" borderId="18" xfId="3" applyNumberFormat="1" applyFont="1" applyFill="1" applyBorder="1" applyAlignment="1">
      <alignment vertical="center"/>
    </xf>
    <xf numFmtId="3" fontId="18" fillId="2" borderId="9" xfId="3" applyNumberFormat="1" applyFont="1" applyFill="1" applyBorder="1" applyAlignment="1">
      <alignment vertical="center"/>
    </xf>
    <xf numFmtId="3" fontId="18" fillId="3" borderId="19" xfId="3" applyNumberFormat="1" applyFont="1" applyFill="1" applyBorder="1" applyAlignment="1">
      <alignment vertical="center"/>
    </xf>
    <xf numFmtId="3" fontId="18" fillId="2" borderId="20" xfId="3" applyNumberFormat="1" applyFont="1" applyFill="1" applyBorder="1" applyAlignment="1">
      <alignment vertical="center"/>
    </xf>
    <xf numFmtId="0" fontId="18" fillId="2" borderId="0" xfId="3" applyFont="1" applyFill="1" applyBorder="1" applyAlignment="1">
      <alignment horizontal="center" vertical="center"/>
    </xf>
    <xf numFmtId="0" fontId="18" fillId="2" borderId="0" xfId="3" applyFont="1" applyFill="1" applyBorder="1" applyAlignment="1">
      <alignment vertical="center"/>
    </xf>
    <xf numFmtId="0" fontId="17" fillId="2" borderId="0" xfId="2" applyFont="1" applyFill="1" applyBorder="1"/>
    <xf numFmtId="0" fontId="17" fillId="0" borderId="0" xfId="2" applyFont="1"/>
    <xf numFmtId="164" fontId="16" fillId="2" borderId="0" xfId="4" applyNumberFormat="1" applyFont="1" applyFill="1" applyBorder="1" applyAlignment="1">
      <alignment vertical="center"/>
    </xf>
    <xf numFmtId="9" fontId="16" fillId="2" borderId="0" xfId="5" applyFont="1" applyFill="1" applyBorder="1" applyAlignment="1">
      <alignment horizontal="center" vertical="center"/>
    </xf>
    <xf numFmtId="3" fontId="16" fillId="2" borderId="0" xfId="4" applyNumberFormat="1" applyFont="1" applyFill="1" applyBorder="1" applyAlignment="1">
      <alignment vertical="center"/>
    </xf>
    <xf numFmtId="164" fontId="18" fillId="2" borderId="21" xfId="4" applyNumberFormat="1" applyFont="1" applyFill="1" applyBorder="1" applyAlignment="1">
      <alignment vertical="center"/>
    </xf>
    <xf numFmtId="165" fontId="18" fillId="2" borderId="0" xfId="4" applyNumberFormat="1" applyFont="1" applyFill="1" applyBorder="1" applyAlignment="1">
      <alignment vertical="center"/>
    </xf>
    <xf numFmtId="0" fontId="16" fillId="2" borderId="0" xfId="3" applyFont="1" applyFill="1" applyBorder="1" applyAlignment="1" applyProtection="1">
      <alignment horizontal="left" vertical="center" wrapText="1"/>
    </xf>
    <xf numFmtId="0" fontId="15" fillId="2" borderId="1" xfId="2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center"/>
    </xf>
    <xf numFmtId="0" fontId="18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left" vertical="center" wrapText="1"/>
    </xf>
    <xf numFmtId="0" fontId="7" fillId="2" borderId="0" xfId="3" applyFont="1" applyFill="1" applyBorder="1" applyAlignment="1" applyProtection="1">
      <alignment horizontal="center" vertical="center" wrapText="1"/>
    </xf>
  </cellXfs>
  <cellStyles count="53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839075" y="129159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839075" y="11420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839075" y="129159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7839075" y="11734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839075" y="10782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783907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7839075" y="133254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783907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7839075" y="11420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7839075" y="11734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7839075" y="10782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783907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783907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7839075" y="11734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7839075" y="10782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7839075" y="10782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783907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783907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783907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7839075" y="11420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7839075" y="11420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7839075" y="11420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783907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7839075" y="11420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783907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7839075" y="11420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7839075" y="11420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783907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783907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783907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7839075" y="13325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7839075" y="13325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7839075" y="13325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7839075" y="13325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7839075" y="13325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7839075" y="13325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317500</xdr:colOff>
      <xdr:row>0</xdr:row>
      <xdr:rowOff>148562</xdr:rowOff>
    </xdr:from>
    <xdr:to>
      <xdr:col>1</xdr:col>
      <xdr:colOff>95250</xdr:colOff>
      <xdr:row>0</xdr:row>
      <xdr:rowOff>1766725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48562"/>
          <a:ext cx="1263650" cy="1618163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476250</xdr:colOff>
      <xdr:row>0</xdr:row>
      <xdr:rowOff>104321</xdr:rowOff>
    </xdr:from>
    <xdr:to>
      <xdr:col>13</xdr:col>
      <xdr:colOff>493283</xdr:colOff>
      <xdr:row>0</xdr:row>
      <xdr:rowOff>1683454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0" y="104321"/>
          <a:ext cx="1569608" cy="157913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7839075" y="129159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7839075" y="11420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7839075" y="129159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7839075" y="11734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7839075" y="10782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783907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783907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7839075" y="11420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7839075" y="11734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7839075" y="10782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783907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783907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7839075" y="117348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7839075" y="10782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7839075" y="10782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783907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7839075" y="99250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7839075" y="123348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7839075" y="10239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7839075" y="11420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7839075" y="11420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7839075" y="114204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783907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7839075" y="11420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783907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7839075" y="11420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7839075" y="114204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783907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783907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7839075" y="92964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7839075" y="10239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783907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783907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783907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783907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783907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783907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783907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783907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783907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7839075" y="96107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Carpeta%20Adela/Participaciones%202015/07%20Julio%202015/Julio%202015/JuLio%202015/Desg.%20de%20Fondos%20x%20Mun.%20JULIO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"/>
      <sheetName val="3Aj14"/>
      <sheetName val="2DO AJUSTE CUAT 2014"/>
      <sheetName val="AJUSTE DIFERENCIAS"/>
      <sheetName val="1AJ. 2015"/>
      <sheetName val="juL15"/>
      <sheetName val="1Aj2015"/>
      <sheetName val="AJ.COEF"/>
      <sheetName val="JUN+1aj+ajcoef"/>
      <sheetName val="CONSTANCIAS"/>
      <sheetName val="1erAjCuat2014"/>
      <sheetName val="25% AJDEF2013"/>
      <sheetName val="Diferencias"/>
      <sheetName val="FEIEF 4TO TRIM"/>
      <sheetName val="FEIEF4TO"/>
      <sheetName val="MARyFEIEF"/>
      <sheetName val="50% AJDEF13"/>
      <sheetName val="100% AJDEF2013"/>
      <sheetName val="MAYO+AJDEF2013"/>
      <sheetName val="MAYO+1PARC.AJDEF13"/>
      <sheetName val="JUN ESTIMADO"/>
      <sheetName val="FORMATO JULIO"/>
      <sheetName val="CONSULTA"/>
      <sheetName val="CONSULTA MES+3Aj"/>
      <sheetName val="FORMATO"/>
      <sheetName val="FORMATO 3ER AJ14"/>
      <sheetName val="FORMATO AJ.DEF14"/>
      <sheetName val="xMesSHCP"/>
      <sheetName val="VTA.BEB"/>
      <sheetName val="3ERAJ"/>
      <sheetName val="Dist.Bebidas Alcoholicas"/>
      <sheetName val="30FFM"/>
    </sheetNames>
    <sheetDataSet>
      <sheetData sheetId="0">
        <row r="28">
          <cell r="C28">
            <v>3774737</v>
          </cell>
        </row>
        <row r="37">
          <cell r="T37">
            <v>0</v>
          </cell>
        </row>
        <row r="38">
          <cell r="T38">
            <v>0</v>
          </cell>
        </row>
        <row r="45">
          <cell r="C45">
            <v>332525894</v>
          </cell>
          <cell r="E45">
            <v>79806215</v>
          </cell>
        </row>
        <row r="46">
          <cell r="C46">
            <v>263854916</v>
          </cell>
          <cell r="E46">
            <v>63325180</v>
          </cell>
        </row>
        <row r="47">
          <cell r="C47">
            <v>21215124</v>
          </cell>
          <cell r="E47">
            <v>4243025</v>
          </cell>
        </row>
        <row r="48">
          <cell r="C48">
            <v>18701254</v>
          </cell>
          <cell r="E48">
            <v>4488301</v>
          </cell>
        </row>
        <row r="49">
          <cell r="C49">
            <v>20680708</v>
          </cell>
          <cell r="E49">
            <v>20680708</v>
          </cell>
        </row>
        <row r="50">
          <cell r="E50">
            <v>847859</v>
          </cell>
        </row>
        <row r="51">
          <cell r="C51">
            <v>5909011</v>
          </cell>
          <cell r="E51">
            <v>1181802</v>
          </cell>
        </row>
        <row r="52">
          <cell r="C52">
            <v>2720942</v>
          </cell>
          <cell r="E52">
            <v>544188</v>
          </cell>
        </row>
        <row r="53">
          <cell r="C53">
            <v>931696</v>
          </cell>
          <cell r="E53">
            <v>186339</v>
          </cell>
        </row>
        <row r="54">
          <cell r="C54">
            <v>0</v>
          </cell>
          <cell r="E54">
            <v>0</v>
          </cell>
        </row>
      </sheetData>
      <sheetData sheetId="1"/>
      <sheetData sheetId="2"/>
      <sheetData sheetId="3">
        <row r="5">
          <cell r="B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topLeftCell="A13" zoomScale="50" zoomScaleNormal="50" workbookViewId="0">
      <selection activeCell="G33" sqref="G33"/>
    </sheetView>
  </sheetViews>
  <sheetFormatPr baseColWidth="10" defaultRowHeight="16.5"/>
  <cols>
    <col min="1" max="1" width="19.5" style="1" bestFit="1" customWidth="1"/>
    <col min="2" max="2" width="19.125" style="1" customWidth="1"/>
    <col min="3" max="3" width="17.375" style="1" customWidth="1"/>
    <col min="4" max="4" width="18.5" style="1" customWidth="1"/>
    <col min="5" max="5" width="23.625" style="1" customWidth="1"/>
    <col min="6" max="6" width="19.125" style="1" customWidth="1"/>
    <col min="7" max="7" width="23.75" style="1" customWidth="1"/>
    <col min="8" max="8" width="19.125" style="1" customWidth="1"/>
    <col min="9" max="9" width="20.125" style="1" customWidth="1"/>
    <col min="10" max="10" width="20.625" style="1" customWidth="1"/>
    <col min="11" max="12" width="19.125" style="1" customWidth="1"/>
    <col min="13" max="13" width="1.25" style="1" customWidth="1"/>
    <col min="14" max="14" width="21.75" style="1" bestFit="1" customWidth="1"/>
    <col min="15" max="40" width="11" style="1"/>
    <col min="41" max="16384" width="11" style="11"/>
  </cols>
  <sheetData>
    <row r="1" spans="1:14" ht="151.5" customHeight="1" thickBot="1">
      <c r="A1" s="42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 s="2" customFormat="1" ht="35.25" customHeight="1" thickBot="1">
      <c r="A2" s="43" t="s">
        <v>0</v>
      </c>
      <c r="B2" s="45" t="s">
        <v>1</v>
      </c>
      <c r="C2" s="47" t="s">
        <v>2</v>
      </c>
      <c r="D2" s="48"/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9" t="s">
        <v>10</v>
      </c>
      <c r="M2" s="9"/>
      <c r="N2" s="45" t="s">
        <v>11</v>
      </c>
    </row>
    <row r="3" spans="1:14" s="2" customFormat="1" ht="80.25" customHeight="1" thickBot="1">
      <c r="A3" s="44"/>
      <c r="B3" s="46"/>
      <c r="C3" s="22">
        <v>0.7</v>
      </c>
      <c r="D3" s="22">
        <v>0.3</v>
      </c>
      <c r="E3" s="46"/>
      <c r="F3" s="46"/>
      <c r="G3" s="46"/>
      <c r="H3" s="46"/>
      <c r="I3" s="46"/>
      <c r="J3" s="46"/>
      <c r="K3" s="46"/>
      <c r="L3" s="50"/>
      <c r="M3" s="9"/>
      <c r="N3" s="46"/>
    </row>
    <row r="4" spans="1:14" ht="29.25" customHeight="1">
      <c r="A4" s="3" t="s">
        <v>12</v>
      </c>
      <c r="B4" s="23">
        <v>3774737</v>
      </c>
      <c r="C4" s="23">
        <v>978171</v>
      </c>
      <c r="D4" s="23">
        <v>48468</v>
      </c>
      <c r="E4" s="23">
        <v>25740</v>
      </c>
      <c r="F4" s="23">
        <v>0</v>
      </c>
      <c r="G4" s="23">
        <v>55899</v>
      </c>
      <c r="H4" s="23">
        <v>212291</v>
      </c>
      <c r="I4" s="23">
        <v>218477</v>
      </c>
      <c r="J4" s="23">
        <v>8814</v>
      </c>
      <c r="K4" s="23">
        <v>2995204</v>
      </c>
      <c r="L4" s="24">
        <f>+B4+K4+H4+C4+D4+G4+E4+I4+J4+F4</f>
        <v>8317801</v>
      </c>
      <c r="M4" s="25"/>
      <c r="N4" s="23">
        <v>607342</v>
      </c>
    </row>
    <row r="5" spans="1:14" ht="29.25" customHeight="1">
      <c r="A5" s="4" t="s">
        <v>13</v>
      </c>
      <c r="B5" s="23">
        <v>5105372</v>
      </c>
      <c r="C5" s="23">
        <v>1322989</v>
      </c>
      <c r="D5" s="23">
        <v>97206</v>
      </c>
      <c r="E5" s="23">
        <v>34813</v>
      </c>
      <c r="F5" s="23">
        <v>0</v>
      </c>
      <c r="G5" s="23">
        <v>75602</v>
      </c>
      <c r="H5" s="23">
        <v>287126</v>
      </c>
      <c r="I5" s="23">
        <v>303990</v>
      </c>
      <c r="J5" s="23">
        <v>11920</v>
      </c>
      <c r="K5" s="23">
        <v>4051046</v>
      </c>
      <c r="L5" s="24">
        <f t="shared" ref="L5:L14" si="0">+B5+K5+H5+C5+D5+G5+E5+I5+J5+F5</f>
        <v>11290064</v>
      </c>
      <c r="M5" s="25"/>
      <c r="N5" s="23">
        <v>0</v>
      </c>
    </row>
    <row r="6" spans="1:14" ht="29.25" customHeight="1">
      <c r="A6" s="4" t="s">
        <v>14</v>
      </c>
      <c r="B6" s="23">
        <v>19573587</v>
      </c>
      <c r="C6" s="23">
        <v>5072231</v>
      </c>
      <c r="D6" s="23">
        <v>372130</v>
      </c>
      <c r="E6" s="23">
        <v>133470</v>
      </c>
      <c r="F6" s="23">
        <v>0</v>
      </c>
      <c r="G6" s="23">
        <v>289853</v>
      </c>
      <c r="H6" s="23">
        <v>1100818</v>
      </c>
      <c r="I6" s="23">
        <v>1068865</v>
      </c>
      <c r="J6" s="23">
        <v>45704</v>
      </c>
      <c r="K6" s="23">
        <v>15531384</v>
      </c>
      <c r="L6" s="24">
        <f t="shared" si="0"/>
        <v>43188042</v>
      </c>
      <c r="M6" s="25"/>
      <c r="N6" s="23">
        <v>23395</v>
      </c>
    </row>
    <row r="7" spans="1:14" ht="29.25" customHeight="1">
      <c r="A7" s="4" t="s">
        <v>15</v>
      </c>
      <c r="B7" s="23">
        <v>4837379</v>
      </c>
      <c r="C7" s="23">
        <v>1253542</v>
      </c>
      <c r="D7" s="23">
        <v>59933</v>
      </c>
      <c r="E7" s="23">
        <v>32985</v>
      </c>
      <c r="F7" s="23">
        <v>0</v>
      </c>
      <c r="G7" s="23">
        <v>71634</v>
      </c>
      <c r="H7" s="23">
        <v>272054</v>
      </c>
      <c r="I7" s="23">
        <v>269164</v>
      </c>
      <c r="J7" s="23">
        <v>11295</v>
      </c>
      <c r="K7" s="23">
        <v>3838396</v>
      </c>
      <c r="L7" s="24">
        <f t="shared" si="0"/>
        <v>10646382</v>
      </c>
      <c r="M7" s="25"/>
      <c r="N7" s="23">
        <v>530229</v>
      </c>
    </row>
    <row r="8" spans="1:14" ht="29.25" customHeight="1">
      <c r="A8" s="4" t="s">
        <v>16</v>
      </c>
      <c r="B8" s="23">
        <v>18306180</v>
      </c>
      <c r="C8" s="23">
        <v>4743801</v>
      </c>
      <c r="D8" s="23">
        <v>0</v>
      </c>
      <c r="E8" s="23">
        <v>124829</v>
      </c>
      <c r="F8" s="23">
        <v>0</v>
      </c>
      <c r="G8" s="23">
        <v>271085</v>
      </c>
      <c r="H8" s="23">
        <v>1029539</v>
      </c>
      <c r="I8" s="23">
        <v>914049</v>
      </c>
      <c r="J8" s="23">
        <v>42742</v>
      </c>
      <c r="K8" s="23">
        <v>14525713</v>
      </c>
      <c r="L8" s="24">
        <f t="shared" si="0"/>
        <v>39957938</v>
      </c>
      <c r="M8" s="25"/>
      <c r="N8" s="23">
        <v>0</v>
      </c>
    </row>
    <row r="9" spans="1:14" ht="29.25" customHeight="1">
      <c r="A9" s="4" t="s">
        <v>17</v>
      </c>
      <c r="B9" s="23">
        <v>7256075</v>
      </c>
      <c r="C9" s="23">
        <v>1880314</v>
      </c>
      <c r="D9" s="23">
        <v>59502</v>
      </c>
      <c r="E9" s="23">
        <v>49478</v>
      </c>
      <c r="F9" s="23">
        <v>0</v>
      </c>
      <c r="G9" s="23">
        <v>107451</v>
      </c>
      <c r="H9" s="23">
        <v>408082</v>
      </c>
      <c r="I9" s="23">
        <v>380692</v>
      </c>
      <c r="J9" s="23">
        <v>16942</v>
      </c>
      <c r="K9" s="23">
        <v>5757599</v>
      </c>
      <c r="L9" s="24">
        <f t="shared" si="0"/>
        <v>15916135</v>
      </c>
      <c r="M9" s="25"/>
      <c r="N9" s="23">
        <v>729827</v>
      </c>
    </row>
    <row r="10" spans="1:14" ht="29.25" customHeight="1">
      <c r="A10" s="4" t="s">
        <v>18</v>
      </c>
      <c r="B10" s="23">
        <v>5767905</v>
      </c>
      <c r="C10" s="23">
        <v>1494675</v>
      </c>
      <c r="D10" s="23">
        <v>83144</v>
      </c>
      <c r="E10" s="23">
        <v>39331</v>
      </c>
      <c r="F10" s="23">
        <v>0</v>
      </c>
      <c r="G10" s="23">
        <v>85413</v>
      </c>
      <c r="H10" s="23">
        <v>324387</v>
      </c>
      <c r="I10" s="23">
        <v>328804</v>
      </c>
      <c r="J10" s="23">
        <v>13467</v>
      </c>
      <c r="K10" s="23">
        <v>4576756</v>
      </c>
      <c r="L10" s="24">
        <f t="shared" si="0"/>
        <v>12713882</v>
      </c>
      <c r="M10" s="25"/>
      <c r="N10" s="23">
        <v>0</v>
      </c>
    </row>
    <row r="11" spans="1:14" ht="29.25" customHeight="1">
      <c r="A11" s="4" t="s">
        <v>19</v>
      </c>
      <c r="B11" s="23">
        <v>3579532</v>
      </c>
      <c r="C11" s="23">
        <v>927588</v>
      </c>
      <c r="D11" s="23">
        <v>37792</v>
      </c>
      <c r="E11" s="23">
        <v>24408</v>
      </c>
      <c r="F11" s="23">
        <v>0</v>
      </c>
      <c r="G11" s="23">
        <v>53007</v>
      </c>
      <c r="H11" s="23">
        <v>201313</v>
      </c>
      <c r="I11" s="23">
        <v>229508</v>
      </c>
      <c r="J11" s="23">
        <v>8358</v>
      </c>
      <c r="K11" s="23">
        <v>2840311</v>
      </c>
      <c r="L11" s="24">
        <f t="shared" si="0"/>
        <v>7901817</v>
      </c>
      <c r="M11" s="25"/>
      <c r="N11" s="23">
        <v>0</v>
      </c>
    </row>
    <row r="12" spans="1:14" ht="29.25" customHeight="1">
      <c r="A12" s="4" t="s">
        <v>20</v>
      </c>
      <c r="B12" s="23">
        <v>4327559</v>
      </c>
      <c r="C12" s="23">
        <v>1121429</v>
      </c>
      <c r="D12" s="23">
        <v>59326</v>
      </c>
      <c r="E12" s="23">
        <v>29509</v>
      </c>
      <c r="F12" s="23">
        <v>0</v>
      </c>
      <c r="G12" s="23">
        <v>64084</v>
      </c>
      <c r="H12" s="23">
        <v>243382</v>
      </c>
      <c r="I12" s="23">
        <v>238091</v>
      </c>
      <c r="J12" s="23">
        <v>10104</v>
      </c>
      <c r="K12" s="23">
        <v>3433861</v>
      </c>
      <c r="L12" s="24">
        <f t="shared" si="0"/>
        <v>9527345</v>
      </c>
      <c r="M12" s="25"/>
      <c r="N12" s="23">
        <v>0</v>
      </c>
    </row>
    <row r="13" spans="1:14" ht="29.25" customHeight="1">
      <c r="A13" s="4" t="s">
        <v>21</v>
      </c>
      <c r="B13" s="23">
        <v>4178845</v>
      </c>
      <c r="C13" s="23">
        <v>1082892</v>
      </c>
      <c r="D13" s="23">
        <v>14960</v>
      </c>
      <c r="E13" s="23">
        <v>28495</v>
      </c>
      <c r="F13" s="23">
        <v>0</v>
      </c>
      <c r="G13" s="23">
        <v>61882</v>
      </c>
      <c r="H13" s="23">
        <v>235018</v>
      </c>
      <c r="I13" s="23">
        <v>131190</v>
      </c>
      <c r="J13" s="23">
        <v>9757</v>
      </c>
      <c r="K13" s="23">
        <v>3315859</v>
      </c>
      <c r="L13" s="24">
        <f t="shared" si="0"/>
        <v>9058898</v>
      </c>
      <c r="M13" s="25"/>
      <c r="N13" s="23">
        <f>+[1]JUL!T37</f>
        <v>0</v>
      </c>
    </row>
    <row r="14" spans="1:14" ht="29.25" customHeight="1" thickBot="1">
      <c r="A14" s="4" t="s">
        <v>22</v>
      </c>
      <c r="B14" s="26">
        <v>3099044</v>
      </c>
      <c r="C14" s="26">
        <v>803076</v>
      </c>
      <c r="D14" s="26">
        <v>15398</v>
      </c>
      <c r="E14" s="26">
        <v>21130</v>
      </c>
      <c r="F14" s="26">
        <v>0</v>
      </c>
      <c r="G14" s="26">
        <v>45892</v>
      </c>
      <c r="H14" s="26">
        <v>174291</v>
      </c>
      <c r="I14" s="26">
        <v>160195</v>
      </c>
      <c r="J14" s="26">
        <v>7236</v>
      </c>
      <c r="K14" s="26">
        <v>2459051</v>
      </c>
      <c r="L14" s="27">
        <f t="shared" si="0"/>
        <v>6785313</v>
      </c>
      <c r="M14" s="25"/>
      <c r="N14" s="23">
        <f>+[1]JUL!T38</f>
        <v>0</v>
      </c>
    </row>
    <row r="15" spans="1:14" ht="42.75" customHeight="1" thickBot="1">
      <c r="A15" s="5" t="s">
        <v>23</v>
      </c>
      <c r="B15" s="28">
        <f>SUM(B4:B14)</f>
        <v>79806215</v>
      </c>
      <c r="C15" s="29">
        <f t="shared" ref="C15:K15" si="1">SUM(C4:C14)</f>
        <v>20680708</v>
      </c>
      <c r="D15" s="29">
        <f t="shared" si="1"/>
        <v>847859</v>
      </c>
      <c r="E15" s="29">
        <f t="shared" si="1"/>
        <v>544188</v>
      </c>
      <c r="F15" s="29">
        <f t="shared" si="1"/>
        <v>0</v>
      </c>
      <c r="G15" s="29">
        <f t="shared" si="1"/>
        <v>1181802</v>
      </c>
      <c r="H15" s="29">
        <f t="shared" si="1"/>
        <v>4488301</v>
      </c>
      <c r="I15" s="29">
        <f t="shared" si="1"/>
        <v>4243025</v>
      </c>
      <c r="J15" s="29">
        <f t="shared" si="1"/>
        <v>186339</v>
      </c>
      <c r="K15" s="29">
        <f t="shared" si="1"/>
        <v>63325180</v>
      </c>
      <c r="L15" s="30">
        <f>SUM(L4:L14)</f>
        <v>175303617</v>
      </c>
      <c r="M15" s="25"/>
      <c r="N15" s="31">
        <f>SUM(N4:N14)</f>
        <v>1890793</v>
      </c>
    </row>
    <row r="16" spans="1:14" ht="27" customHeight="1">
      <c r="A16" s="51" t="s">
        <v>24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40" s="6" customFormat="1" ht="20.25">
      <c r="B17" s="7"/>
      <c r="C17" s="7"/>
      <c r="D17" s="7"/>
      <c r="E17" s="7"/>
      <c r="F17" s="7"/>
      <c r="G17" s="7"/>
      <c r="H17" s="8"/>
      <c r="I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s="35" customFormat="1" ht="28.5" customHeight="1">
      <c r="A18" s="52" t="s">
        <v>33</v>
      </c>
      <c r="B18" s="52"/>
      <c r="C18" s="52"/>
      <c r="D18" s="32"/>
      <c r="E18" s="32" t="s">
        <v>25</v>
      </c>
      <c r="F18" s="33"/>
      <c r="G18" s="32" t="s">
        <v>26</v>
      </c>
      <c r="H18" s="34"/>
      <c r="I18" s="34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</row>
    <row r="19" spans="1:40" s="6" customFormat="1" ht="24.75" customHeight="1">
      <c r="A19" s="41" t="s">
        <v>1</v>
      </c>
      <c r="B19" s="41"/>
      <c r="C19" s="41"/>
      <c r="D19" s="20"/>
      <c r="E19" s="36">
        <f>+[1]JUL!C45</f>
        <v>332525894</v>
      </c>
      <c r="F19" s="37" t="s">
        <v>27</v>
      </c>
      <c r="G19" s="36">
        <f>+[1]JUL!E45</f>
        <v>79806215</v>
      </c>
      <c r="H19" s="8"/>
      <c r="I19" s="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s="6" customFormat="1" ht="24.75" customHeight="1">
      <c r="A20" s="41" t="s">
        <v>28</v>
      </c>
      <c r="B20" s="41"/>
      <c r="C20" s="41"/>
      <c r="D20" s="20"/>
      <c r="E20" s="38">
        <f>+[1]JUL!C49</f>
        <v>20680708</v>
      </c>
      <c r="F20" s="37" t="s">
        <v>29</v>
      </c>
      <c r="G20" s="38">
        <f>+[1]JUL!E49</f>
        <v>20680708</v>
      </c>
      <c r="H20" s="8"/>
      <c r="I20" s="8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s="6" customFormat="1" ht="24.75" customHeight="1">
      <c r="A21" s="41" t="s">
        <v>30</v>
      </c>
      <c r="B21" s="41"/>
      <c r="C21" s="41"/>
      <c r="D21" s="20"/>
      <c r="E21" s="38">
        <v>0</v>
      </c>
      <c r="F21" s="37" t="s">
        <v>29</v>
      </c>
      <c r="G21" s="38">
        <f>+[1]JUL!E50</f>
        <v>847859</v>
      </c>
      <c r="H21" s="8"/>
      <c r="I21" s="8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s="6" customFormat="1" ht="24.75" customHeight="1">
      <c r="A22" s="41" t="s">
        <v>3</v>
      </c>
      <c r="B22" s="41"/>
      <c r="C22" s="41"/>
      <c r="D22" s="20"/>
      <c r="E22" s="38">
        <f>+[1]JUL!C52</f>
        <v>2720942</v>
      </c>
      <c r="F22" s="37" t="s">
        <v>31</v>
      </c>
      <c r="G22" s="38">
        <f>+[1]JUL!E52</f>
        <v>544188</v>
      </c>
      <c r="H22" s="8"/>
      <c r="I22" s="8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s="6" customFormat="1" ht="42.75" customHeight="1">
      <c r="A23" s="41" t="s">
        <v>4</v>
      </c>
      <c r="B23" s="41"/>
      <c r="C23" s="41"/>
      <c r="D23" s="20"/>
      <c r="E23" s="38">
        <f>+[1]JUL!C54</f>
        <v>0</v>
      </c>
      <c r="F23" s="37" t="s">
        <v>31</v>
      </c>
      <c r="G23" s="38">
        <f>+[1]JUL!E54</f>
        <v>0</v>
      </c>
      <c r="H23" s="8"/>
      <c r="I23" s="8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s="6" customFormat="1" ht="50.25" customHeight="1">
      <c r="A24" s="41" t="s">
        <v>5</v>
      </c>
      <c r="B24" s="41"/>
      <c r="C24" s="41"/>
      <c r="D24" s="20"/>
      <c r="E24" s="38">
        <f>+[1]JUL!C51</f>
        <v>5909011</v>
      </c>
      <c r="F24" s="37" t="s">
        <v>31</v>
      </c>
      <c r="G24" s="38">
        <f>+[1]JUL!E51</f>
        <v>1181802</v>
      </c>
      <c r="H24" s="8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s="6" customFormat="1" ht="24.75" customHeight="1">
      <c r="A25" s="41" t="s">
        <v>6</v>
      </c>
      <c r="B25" s="41"/>
      <c r="C25" s="41"/>
      <c r="D25" s="20"/>
      <c r="E25" s="38">
        <f>+[1]JUL!C48</f>
        <v>18701254</v>
      </c>
      <c r="F25" s="37" t="s">
        <v>27</v>
      </c>
      <c r="G25" s="38">
        <f>+[1]JUL!E48</f>
        <v>4488301</v>
      </c>
      <c r="H25" s="8"/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s="6" customFormat="1" ht="47.25" customHeight="1">
      <c r="A26" s="41" t="s">
        <v>7</v>
      </c>
      <c r="B26" s="41"/>
      <c r="C26" s="41"/>
      <c r="D26" s="20"/>
      <c r="E26" s="38">
        <f>+[1]JUL!C47</f>
        <v>21215124</v>
      </c>
      <c r="F26" s="37" t="s">
        <v>31</v>
      </c>
      <c r="G26" s="38">
        <f>+[1]JUL!E47</f>
        <v>4243025</v>
      </c>
      <c r="H26" s="8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s="6" customFormat="1" ht="45.75" customHeight="1">
      <c r="A27" s="41" t="s">
        <v>8</v>
      </c>
      <c r="B27" s="41"/>
      <c r="C27" s="41"/>
      <c r="D27" s="20"/>
      <c r="E27" s="38">
        <f>+[1]JUL!C53</f>
        <v>931696</v>
      </c>
      <c r="F27" s="37" t="s">
        <v>31</v>
      </c>
      <c r="G27" s="38">
        <f>+[1]JUL!E53</f>
        <v>186339</v>
      </c>
      <c r="H27" s="8"/>
      <c r="I27" s="8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s="6" customFormat="1" ht="32.25" customHeight="1">
      <c r="A28" s="41" t="s">
        <v>9</v>
      </c>
      <c r="B28" s="41"/>
      <c r="C28" s="41"/>
      <c r="D28" s="20"/>
      <c r="E28" s="38">
        <f>+[1]JUL!C46</f>
        <v>263854916</v>
      </c>
      <c r="F28" s="37" t="s">
        <v>27</v>
      </c>
      <c r="G28" s="38">
        <f>+[1]JUL!E46</f>
        <v>63325180</v>
      </c>
      <c r="H28" s="8"/>
      <c r="I28" s="8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s="6" customFormat="1" ht="24.75" customHeight="1" thickBot="1">
      <c r="A29" s="54" t="s">
        <v>23</v>
      </c>
      <c r="B29" s="54"/>
      <c r="C29" s="54"/>
      <c r="D29" s="21"/>
      <c r="E29" s="39">
        <f>SUM(E19:E28)</f>
        <v>666539545</v>
      </c>
      <c r="F29" s="40"/>
      <c r="G29" s="39">
        <f>SUM(G19:G28)</f>
        <v>175303617</v>
      </c>
      <c r="H29" s="8"/>
      <c r="I29" s="8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s="6" customFormat="1" ht="21" thickTop="1">
      <c r="A30" s="8"/>
      <c r="B30" s="8"/>
      <c r="C30" s="8"/>
      <c r="D30" s="8"/>
      <c r="E30" s="8"/>
      <c r="F30" s="8"/>
      <c r="G30" s="8"/>
      <c r="H30" s="8"/>
      <c r="I30" s="8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>
      <c r="A31" s="10"/>
      <c r="B31" s="10"/>
      <c r="C31" s="10"/>
      <c r="D31" s="10"/>
      <c r="E31" s="10"/>
      <c r="F31" s="10"/>
      <c r="G31" s="10"/>
      <c r="H31" s="10"/>
      <c r="I31" s="10"/>
    </row>
    <row r="32" spans="1:40">
      <c r="A32" s="10"/>
      <c r="B32" s="10"/>
      <c r="C32" s="10"/>
      <c r="D32" s="10"/>
      <c r="E32" s="10"/>
      <c r="F32" s="10"/>
      <c r="G32" s="10"/>
      <c r="H32" s="10"/>
      <c r="I32" s="10"/>
    </row>
    <row r="33" spans="1:10" ht="20.25">
      <c r="A33" s="53"/>
      <c r="B33" s="53"/>
      <c r="C33" s="53"/>
      <c r="D33" s="12"/>
      <c r="E33" s="13"/>
      <c r="F33" s="14"/>
      <c r="G33" s="13"/>
      <c r="H33" s="13"/>
      <c r="I33" s="14"/>
      <c r="J33" s="13"/>
    </row>
    <row r="34" spans="1:10" ht="20.25">
      <c r="A34" s="53"/>
      <c r="B34" s="53"/>
      <c r="C34" s="53"/>
      <c r="D34" s="12"/>
      <c r="E34" s="13"/>
      <c r="F34" s="14"/>
      <c r="G34" s="13"/>
      <c r="H34" s="13"/>
      <c r="I34" s="14"/>
      <c r="J34" s="13"/>
    </row>
    <row r="35" spans="1:10" s="1" customFormat="1" ht="20.25">
      <c r="A35" s="53"/>
      <c r="B35" s="53"/>
      <c r="C35" s="53"/>
      <c r="D35" s="12"/>
      <c r="E35" s="13"/>
      <c r="F35" s="14"/>
      <c r="G35" s="13"/>
      <c r="H35" s="13"/>
      <c r="I35" s="14"/>
      <c r="J35" s="13"/>
    </row>
    <row r="36" spans="1:10" s="1" customFormat="1" ht="20.25">
      <c r="A36" s="53"/>
      <c r="B36" s="53"/>
      <c r="C36" s="53"/>
      <c r="D36" s="12"/>
      <c r="E36" s="13"/>
      <c r="F36" s="14"/>
      <c r="G36" s="13"/>
      <c r="H36" s="13"/>
      <c r="I36" s="14"/>
      <c r="J36" s="13"/>
    </row>
    <row r="37" spans="1:10" s="1" customFormat="1" ht="20.25">
      <c r="A37" s="53"/>
      <c r="B37" s="53"/>
      <c r="C37" s="53"/>
      <c r="D37" s="12"/>
      <c r="E37" s="13"/>
      <c r="F37" s="14"/>
      <c r="G37" s="13"/>
      <c r="H37" s="13"/>
      <c r="I37" s="14"/>
      <c r="J37" s="13"/>
    </row>
    <row r="38" spans="1:10" s="1" customFormat="1" ht="20.25">
      <c r="A38" s="53"/>
      <c r="B38" s="53"/>
      <c r="C38" s="53"/>
      <c r="D38" s="12"/>
      <c r="E38" s="13"/>
      <c r="F38" s="14"/>
      <c r="G38" s="13"/>
      <c r="H38" s="13"/>
      <c r="I38" s="14"/>
      <c r="J38" s="13"/>
    </row>
    <row r="39" spans="1:10" s="1" customFormat="1" ht="20.25">
      <c r="A39" s="53"/>
      <c r="B39" s="53"/>
      <c r="C39" s="53"/>
      <c r="D39" s="12"/>
      <c r="E39" s="13"/>
      <c r="F39" s="14"/>
      <c r="G39" s="13"/>
      <c r="H39" s="13"/>
      <c r="I39" s="14"/>
      <c r="J39" s="13"/>
    </row>
    <row r="40" spans="1:10" s="1" customFormat="1" ht="20.25">
      <c r="A40" s="53"/>
      <c r="B40" s="53"/>
      <c r="C40" s="53"/>
      <c r="D40" s="12"/>
      <c r="E40" s="13"/>
      <c r="F40" s="14"/>
      <c r="G40" s="13"/>
      <c r="H40" s="13"/>
      <c r="I40" s="14"/>
      <c r="J40" s="13"/>
    </row>
    <row r="41" spans="1:10" s="1" customFormat="1" ht="20.25">
      <c r="A41" s="53"/>
      <c r="B41" s="53"/>
      <c r="C41" s="53"/>
      <c r="D41" s="15"/>
      <c r="E41" s="13"/>
      <c r="F41" s="14"/>
      <c r="G41" s="13"/>
      <c r="H41" s="13"/>
      <c r="I41" s="14"/>
      <c r="J41" s="13"/>
    </row>
    <row r="42" spans="1:10" s="1" customFormat="1" ht="20.25">
      <c r="A42" s="53"/>
      <c r="B42" s="53"/>
      <c r="C42" s="53"/>
      <c r="D42" s="12"/>
      <c r="E42" s="13"/>
      <c r="F42" s="14"/>
      <c r="G42" s="13"/>
      <c r="H42" s="13"/>
      <c r="I42" s="14"/>
      <c r="J42" s="13"/>
    </row>
    <row r="43" spans="1:10" s="1" customFormat="1" ht="20.25">
      <c r="A43" s="10"/>
      <c r="B43" s="10"/>
      <c r="C43" s="10"/>
      <c r="D43" s="16"/>
      <c r="E43" s="16"/>
      <c r="F43" s="16"/>
      <c r="G43" s="16"/>
      <c r="H43" s="16"/>
      <c r="I43" s="16"/>
      <c r="J43" s="16"/>
    </row>
    <row r="44" spans="1:10" s="1" customFormat="1" ht="17.25">
      <c r="A44" s="10"/>
      <c r="B44" s="10"/>
      <c r="C44" s="10"/>
      <c r="D44" s="17"/>
      <c r="E44" s="17"/>
      <c r="F44" s="13"/>
      <c r="G44" s="13"/>
      <c r="H44" s="13"/>
      <c r="I44" s="14"/>
    </row>
    <row r="45" spans="1:10" ht="17.25">
      <c r="D45" s="18"/>
      <c r="E45" s="18"/>
      <c r="F45" s="18"/>
      <c r="G45" s="18"/>
      <c r="I45" s="19"/>
    </row>
  </sheetData>
  <mergeCells count="36">
    <mergeCell ref="A41:C41"/>
    <mergeCell ref="A42:C42"/>
    <mergeCell ref="A35:C35"/>
    <mergeCell ref="A36:C36"/>
    <mergeCell ref="A37:C37"/>
    <mergeCell ref="A38:C38"/>
    <mergeCell ref="A39:C39"/>
    <mergeCell ref="A40:C40"/>
    <mergeCell ref="N2:N3"/>
    <mergeCell ref="A16:K16"/>
    <mergeCell ref="A18:C18"/>
    <mergeCell ref="A34:C34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3:C33"/>
    <mergeCell ref="A19:C19"/>
    <mergeCell ref="A1:L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</mergeCells>
  <printOptions horizontalCentered="1"/>
  <pageMargins left="0.15748031496062992" right="0.15748031496062992" top="0.32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Manager>Lic. Adela Centeno Fonticiella</Manager>
  <Company>Lic. Adela Centeno Fonticiella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Participaciones Mensuales</dc:subject>
  <dc:creator>Lic. Adela Centeno Fonticiella</dc:creator>
  <cp:keywords>Publicacion</cp:keywords>
  <cp:lastModifiedBy>Lic. Adela Centeno Fonticiella</cp:lastModifiedBy>
  <cp:lastPrinted>2015-07-01T14:44:37Z</cp:lastPrinted>
  <dcterms:created xsi:type="dcterms:W3CDTF">2015-07-01T14:43:03Z</dcterms:created>
  <dcterms:modified xsi:type="dcterms:W3CDTF">2015-08-04T17:25:54Z</dcterms:modified>
</cp:coreProperties>
</file>