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0" windowWidth="23475" windowHeight="10035"/>
  </bookViews>
  <sheets>
    <sheet name="FORMATO SEPTIEMBRE" sheetId="4" r:id="rId1"/>
  </sheets>
  <definedNames>
    <definedName name="_xlnm.Print_Area" localSheetId="0">'FORMATO SEPTIEMBRE'!$A$1:$O$30</definedName>
  </definedNames>
  <calcPr calcId="145621"/>
</workbook>
</file>

<file path=xl/calcChain.xml><?xml version="1.0" encoding="utf-8"?>
<calcChain xmlns="http://schemas.openxmlformats.org/spreadsheetml/2006/main">
  <c r="O15" i="4" l="1"/>
  <c r="G29" i="4" l="1"/>
  <c r="E29" i="4"/>
  <c r="L14" i="4"/>
  <c r="L13" i="4"/>
  <c r="L12" i="4"/>
  <c r="L11" i="4"/>
  <c r="L10" i="4"/>
  <c r="L9" i="4"/>
  <c r="L8" i="4"/>
  <c r="L7" i="4"/>
  <c r="L6" i="4"/>
  <c r="L5" i="4"/>
  <c r="N15" i="4"/>
  <c r="K15" i="4"/>
  <c r="J15" i="4"/>
  <c r="I15" i="4"/>
  <c r="H15" i="4"/>
  <c r="G15" i="4"/>
  <c r="F15" i="4"/>
  <c r="E15" i="4"/>
  <c r="D15" i="4"/>
  <c r="C15" i="4"/>
  <c r="B15" i="4"/>
  <c r="L4" i="4" l="1"/>
  <c r="L15" i="4" s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<sst xmlns="http://schemas.openxmlformats.org/spreadsheetml/2006/main" count="51" uniqueCount="35">
  <si>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</si>
  <si>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</si>
  <si>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</si>
  <si>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</si>
  <si>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</si>
  <si>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</si>
  <si>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</si>
  <si>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</si>
  <si>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</si>
  <si>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</si>
  <si>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</si>
  <si>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</si>
  <si>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</si>
  <si>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</si>
  <si>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</si>
  <si>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</si>
  <si>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</si>
  <si>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</si>
  <si>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</si>
  <si>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</si>
  <si>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</si>
  <si>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</si>
  <si>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</si>
  <si>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</si>
  <si>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</si>
  <si>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</si>
  <si>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</si>
  <si>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</si>
  <si>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</si>
  <si>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</si>
  <si>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</si>
  <si>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</si>
  <si>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PARTICIPACIONES A MUNICIPIOS SEPTIEMBRE 2015</t>
  </si>
  <si>
    <t>S E P T I E M B R E    2 0 1 5</t>
  </si>
  <si>
    <t>FONDO PARA ENTIDADES FEDERATIVAS Y MUNICIPIOS PRODUCTORES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</si>
</sst>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b/>
      <sz val="36"/>
      <color theme="1"/>
      <name val="Azo Sans"/>
      <family val="3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6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9" fillId="2" borderId="0" xfId="2" applyFont="1" applyFill="1"/>
    <xf numFmtId="0" fontId="9" fillId="0" borderId="0" xfId="2" applyFont="1"/>
    <xf numFmtId="0" fontId="11" fillId="2" borderId="2" xfId="2" applyFont="1" applyFill="1" applyBorder="1"/>
    <xf numFmtId="0" fontId="12" fillId="2" borderId="0" xfId="2" applyFont="1" applyFill="1"/>
    <xf numFmtId="9" fontId="10" fillId="4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vertical="center"/>
    </xf>
    <xf numFmtId="3" fontId="10" fillId="2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0" fillId="5" borderId="2" xfId="3" applyFont="1" applyFill="1" applyBorder="1" applyAlignment="1">
      <alignment vertical="center"/>
    </xf>
    <xf numFmtId="3" fontId="10" fillId="5" borderId="2" xfId="3" applyNumberFormat="1" applyFont="1" applyFill="1" applyBorder="1" applyAlignment="1">
      <alignment vertical="center"/>
    </xf>
    <xf numFmtId="0" fontId="14" fillId="6" borderId="2" xfId="3" applyFont="1" applyFill="1" applyBorder="1" applyAlignment="1">
      <alignment horizontal="center" vertical="center"/>
    </xf>
    <xf numFmtId="3" fontId="14" fillId="6" borderId="2" xfId="3" applyNumberFormat="1" applyFont="1" applyFill="1" applyBorder="1" applyAlignment="1">
      <alignment vertical="center"/>
    </xf>
    <xf numFmtId="0" fontId="15" fillId="2" borderId="2" xfId="2" applyFont="1" applyFill="1" applyBorder="1"/>
    <xf numFmtId="0" fontId="15" fillId="2" borderId="0" xfId="2" applyFont="1" applyFill="1"/>
    <xf numFmtId="0" fontId="15" fillId="0" borderId="0" xfId="2" applyFont="1"/>
    <xf numFmtId="0" fontId="11" fillId="0" borderId="0" xfId="2" applyFont="1"/>
    <xf numFmtId="0" fontId="17" fillId="2" borderId="0" xfId="3" applyFont="1" applyFill="1" applyBorder="1" applyAlignment="1">
      <alignment vertical="center"/>
    </xf>
    <xf numFmtId="0" fontId="11" fillId="2" borderId="0" xfId="2" applyFont="1" applyFill="1" applyBorder="1"/>
    <xf numFmtId="0" fontId="11" fillId="2" borderId="0" xfId="2" applyFont="1" applyFill="1"/>
    <xf numFmtId="0" fontId="18" fillId="2" borderId="0" xfId="3" applyFont="1" applyFill="1" applyBorder="1" applyAlignment="1">
      <alignment horizontal="center" vertical="center"/>
    </xf>
    <xf numFmtId="0" fontId="18" fillId="3" borderId="0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vertical="center"/>
    </xf>
    <xf numFmtId="0" fontId="19" fillId="2" borderId="0" xfId="2" applyFont="1" applyFill="1" applyBorder="1"/>
    <xf numFmtId="0" fontId="19" fillId="2" borderId="0" xfId="2" applyFont="1" applyFill="1"/>
    <xf numFmtId="0" fontId="19" fillId="0" borderId="0" xfId="2" applyFont="1"/>
    <xf numFmtId="0" fontId="16" fillId="2" borderId="0" xfId="3" applyFont="1" applyFill="1" applyBorder="1" applyAlignment="1" applyProtection="1">
      <alignment horizontal="left" vertical="center" wrapText="1"/>
    </xf>
    <xf numFmtId="164" fontId="10" fillId="2" borderId="0" xfId="4" applyNumberFormat="1" applyFont="1" applyFill="1" applyBorder="1" applyAlignment="1">
      <alignment vertical="center"/>
    </xf>
    <xf numFmtId="9" fontId="10" fillId="2" borderId="0" xfId="5" applyFont="1" applyFill="1" applyBorder="1" applyAlignment="1">
      <alignment horizontal="center" vertical="center"/>
    </xf>
    <xf numFmtId="3" fontId="10" fillId="2" borderId="0" xfId="4" applyNumberFormat="1" applyFont="1" applyFill="1" applyBorder="1" applyAlignment="1">
      <alignment vertical="center"/>
    </xf>
    <xf numFmtId="0" fontId="17" fillId="2" borderId="0" xfId="3" applyFont="1" applyFill="1" applyBorder="1" applyAlignment="1" applyProtection="1">
      <alignment horizontal="center" vertical="center" wrapText="1"/>
    </xf>
    <xf numFmtId="164" fontId="20" fillId="2" borderId="1" xfId="4" applyNumberFormat="1" applyFont="1" applyFill="1" applyBorder="1" applyAlignment="1">
      <alignment vertical="center"/>
    </xf>
    <xf numFmtId="165" fontId="20" fillId="2" borderId="0" xfId="4" applyNumberFormat="1" applyFont="1" applyFill="1" applyBorder="1" applyAlignment="1">
      <alignment vertical="center"/>
    </xf>
    <xf numFmtId="0" fontId="9" fillId="2" borderId="0" xfId="2" applyFont="1" applyFill="1" applyBorder="1"/>
    <xf numFmtId="166" fontId="11" fillId="2" borderId="0" xfId="1" applyNumberFormat="1" applyFont="1" applyFill="1" applyBorder="1"/>
    <xf numFmtId="166" fontId="12" fillId="2" borderId="0" xfId="1" applyNumberFormat="1" applyFont="1" applyFill="1" applyBorder="1"/>
    <xf numFmtId="166" fontId="21" fillId="2" borderId="0" xfId="1" applyNumberFormat="1" applyFont="1" applyFill="1" applyBorder="1"/>
    <xf numFmtId="166" fontId="11" fillId="2" borderId="0" xfId="1" applyNumberFormat="1" applyFont="1" applyFill="1"/>
    <xf numFmtId="166" fontId="22" fillId="2" borderId="0" xfId="1" applyNumberFormat="1" applyFont="1" applyFill="1" applyBorder="1"/>
    <xf numFmtId="43" fontId="12" fillId="2" borderId="0" xfId="1" applyFont="1" applyFill="1" applyBorder="1"/>
    <xf numFmtId="43" fontId="12" fillId="2" borderId="0" xfId="1" applyFont="1" applyFill="1"/>
    <xf numFmtId="0" fontId="23" fillId="2" borderId="0" xfId="2" applyFont="1" applyFill="1"/>
    <xf numFmtId="3" fontId="14" fillId="2" borderId="2" xfId="3" applyNumberFormat="1" applyFont="1" applyFill="1" applyBorder="1" applyAlignment="1">
      <alignment vertical="center"/>
    </xf>
    <xf numFmtId="3" fontId="14" fillId="5" borderId="2" xfId="3" applyNumberFormat="1" applyFont="1" applyFill="1" applyBorder="1" applyAlignment="1">
      <alignment vertical="center"/>
    </xf>
    <xf numFmtId="0" fontId="10" fillId="2" borderId="0" xfId="3" applyFont="1" applyFill="1" applyBorder="1" applyAlignment="1" applyProtection="1">
      <alignment horizontal="left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left" vertical="center"/>
    </xf>
    <xf numFmtId="0" fontId="18" fillId="3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 applyProtection="1">
      <alignment horizontal="left" vertical="center" wrapText="1"/>
    </xf>
    <xf numFmtId="0" fontId="20" fillId="2" borderId="0" xfId="3" applyFont="1" applyFill="1" applyBorder="1" applyAlignment="1" applyProtection="1">
      <alignment horizontal="center" vertical="center" wrapText="1"/>
    </xf>
    <xf numFmtId="0" fontId="16" fillId="4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91525" y="132969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13</xdr:col>
      <xdr:colOff>1292225</xdr:colOff>
      <xdr:row>0</xdr:row>
      <xdr:rowOff>0</xdr:rowOff>
    </xdr:from>
    <xdr:to>
      <xdr:col>14</xdr:col>
      <xdr:colOff>1253394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0975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0" zoomScaleNormal="50" workbookViewId="0">
      <selection activeCell="P29" sqref="P29"/>
    </sheetView>
  </sheetViews>
  <sheetFormatPr baseColWidth="10" defaultRowHeight="15.75"/>
  <cols>
    <col min="1" max="1" width="23.5" style="1" customWidth="1"/>
    <col min="2" max="2" width="20.25" style="1" customWidth="1"/>
    <col min="3" max="3" width="20.625" style="1" customWidth="1"/>
    <col min="4" max="4" width="18.5" style="1" customWidth="1"/>
    <col min="5" max="5" width="23.6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1" width="19.875" style="1" customWidth="1"/>
    <col min="12" max="12" width="21.625" style="1" customWidth="1"/>
    <col min="13" max="13" width="1.25" style="1" customWidth="1"/>
    <col min="14" max="14" width="20.75" style="1" customWidth="1"/>
    <col min="15" max="15" width="22.25" style="1" customWidth="1"/>
    <col min="16" max="40" width="11" style="1"/>
    <col min="41" max="16384" width="11" style="2"/>
  </cols>
  <sheetData>
    <row r="1" spans="1:40" ht="151.5" customHeight="1" thickBot="1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0" s="4" customFormat="1" ht="56.25" customHeight="1" thickBot="1">
      <c r="A2" s="45" t="s">
        <v>0</v>
      </c>
      <c r="B2" s="45" t="s">
        <v>1</v>
      </c>
      <c r="C2" s="45" t="s">
        <v>2</v>
      </c>
      <c r="D2" s="45"/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6" t="s">
        <v>10</v>
      </c>
      <c r="M2" s="3"/>
      <c r="N2" s="45" t="s">
        <v>11</v>
      </c>
      <c r="O2" s="51" t="s">
        <v>34</v>
      </c>
    </row>
    <row r="3" spans="1:40" s="4" customFormat="1" ht="81.75" customHeight="1" thickBot="1">
      <c r="A3" s="45"/>
      <c r="B3" s="45"/>
      <c r="C3" s="5">
        <v>0.7</v>
      </c>
      <c r="D3" s="5">
        <v>0.3</v>
      </c>
      <c r="E3" s="45"/>
      <c r="F3" s="45"/>
      <c r="G3" s="45"/>
      <c r="H3" s="45"/>
      <c r="I3" s="45"/>
      <c r="J3" s="45"/>
      <c r="K3" s="45"/>
      <c r="L3" s="46"/>
      <c r="M3" s="3"/>
      <c r="N3" s="45"/>
      <c r="O3" s="51"/>
    </row>
    <row r="4" spans="1:40" ht="29.25" customHeight="1" thickBot="1">
      <c r="A4" s="6" t="s">
        <v>12</v>
      </c>
      <c r="B4" s="7">
        <v>3837905</v>
      </c>
      <c r="C4" s="7">
        <v>989145</v>
      </c>
      <c r="D4" s="7">
        <v>58531</v>
      </c>
      <c r="E4" s="7">
        <v>24223</v>
      </c>
      <c r="F4" s="7">
        <v>0</v>
      </c>
      <c r="G4" s="7">
        <v>65574</v>
      </c>
      <c r="H4" s="7">
        <v>170766</v>
      </c>
      <c r="I4" s="7">
        <v>217221</v>
      </c>
      <c r="J4" s="7">
        <v>8806</v>
      </c>
      <c r="K4" s="7">
        <v>3033725</v>
      </c>
      <c r="L4" s="42">
        <f>+B4+K4+H4+C4+D4+G4+E4+I4+J4+F4</f>
        <v>8405896</v>
      </c>
      <c r="M4" s="8"/>
      <c r="N4" s="7">
        <v>192653</v>
      </c>
      <c r="O4" s="7">
        <v>75914</v>
      </c>
    </row>
    <row r="5" spans="1:40" ht="29.25" customHeight="1" thickBot="1">
      <c r="A5" s="9" t="s">
        <v>13</v>
      </c>
      <c r="B5" s="10">
        <v>5191951</v>
      </c>
      <c r="C5" s="10">
        <v>1338124</v>
      </c>
      <c r="D5" s="10">
        <v>109490</v>
      </c>
      <c r="E5" s="10">
        <v>32767</v>
      </c>
      <c r="F5" s="10">
        <v>155</v>
      </c>
      <c r="G5" s="10">
        <v>88709</v>
      </c>
      <c r="H5" s="10">
        <v>231189</v>
      </c>
      <c r="I5" s="10">
        <v>304839</v>
      </c>
      <c r="J5" s="10">
        <v>11913</v>
      </c>
      <c r="K5" s="10">
        <v>4104048</v>
      </c>
      <c r="L5" s="43">
        <f t="shared" ref="L5:L14" si="0">+B5+K5+H5+C5+D5+G5+E5+I5+J5+F5</f>
        <v>11413185</v>
      </c>
      <c r="M5" s="8"/>
      <c r="N5" s="10">
        <v>31788</v>
      </c>
      <c r="O5" s="10">
        <v>130096</v>
      </c>
    </row>
    <row r="6" spans="1:40" ht="29.25" customHeight="1" thickBot="1">
      <c r="A6" s="6" t="s">
        <v>14</v>
      </c>
      <c r="B6" s="7">
        <v>20005032</v>
      </c>
      <c r="C6" s="7">
        <v>5155907</v>
      </c>
      <c r="D6" s="7">
        <v>537234</v>
      </c>
      <c r="E6" s="7">
        <v>126255</v>
      </c>
      <c r="F6" s="7">
        <v>0</v>
      </c>
      <c r="G6" s="7">
        <v>341805</v>
      </c>
      <c r="H6" s="7">
        <v>887214</v>
      </c>
      <c r="I6" s="7">
        <v>1066628</v>
      </c>
      <c r="J6" s="7">
        <v>45903</v>
      </c>
      <c r="K6" s="7">
        <v>15813251</v>
      </c>
      <c r="L6" s="42">
        <f t="shared" si="0"/>
        <v>43979229</v>
      </c>
      <c r="M6" s="8"/>
      <c r="N6" s="7">
        <v>416940</v>
      </c>
      <c r="O6" s="7">
        <v>1332517</v>
      </c>
    </row>
    <row r="7" spans="1:40" ht="29.25" customHeight="1" thickBot="1">
      <c r="A7" s="9" t="s">
        <v>15</v>
      </c>
      <c r="B7" s="10">
        <v>4926206</v>
      </c>
      <c r="C7" s="10">
        <v>1269633</v>
      </c>
      <c r="D7" s="10">
        <v>79487</v>
      </c>
      <c r="E7" s="10">
        <v>31090</v>
      </c>
      <c r="F7" s="10">
        <v>0</v>
      </c>
      <c r="G7" s="10">
        <v>84169</v>
      </c>
      <c r="H7" s="10">
        <v>219046</v>
      </c>
      <c r="I7" s="10">
        <v>269182</v>
      </c>
      <c r="J7" s="10">
        <v>11303</v>
      </c>
      <c r="K7" s="10">
        <v>3893987</v>
      </c>
      <c r="L7" s="43">
        <f t="shared" si="0"/>
        <v>10784103</v>
      </c>
      <c r="M7" s="8"/>
      <c r="N7" s="10">
        <v>588529</v>
      </c>
      <c r="O7" s="10">
        <v>64328</v>
      </c>
    </row>
    <row r="8" spans="1:40" ht="29.25" customHeight="1" thickBot="1">
      <c r="A8" s="6" t="s">
        <v>16</v>
      </c>
      <c r="B8" s="7">
        <v>18657051</v>
      </c>
      <c r="C8" s="7">
        <v>4808491</v>
      </c>
      <c r="D8" s="7">
        <v>0</v>
      </c>
      <c r="E8" s="7">
        <v>117748</v>
      </c>
      <c r="F8" s="7">
        <v>727</v>
      </c>
      <c r="G8" s="7">
        <v>318774</v>
      </c>
      <c r="H8" s="7">
        <v>829183</v>
      </c>
      <c r="I8" s="7">
        <v>910280</v>
      </c>
      <c r="J8" s="7">
        <v>42810</v>
      </c>
      <c r="K8" s="7">
        <v>14747722</v>
      </c>
      <c r="L8" s="42">
        <f t="shared" si="0"/>
        <v>40432786</v>
      </c>
      <c r="M8" s="8"/>
      <c r="N8" s="7">
        <v>17419070</v>
      </c>
      <c r="O8" s="7">
        <v>2995108</v>
      </c>
    </row>
    <row r="9" spans="1:40" ht="29.25" customHeight="1" thickBot="1">
      <c r="A9" s="9" t="s">
        <v>17</v>
      </c>
      <c r="B9" s="10">
        <v>7313713</v>
      </c>
      <c r="C9" s="10">
        <v>1884967</v>
      </c>
      <c r="D9" s="10">
        <v>74977</v>
      </c>
      <c r="E9" s="10">
        <v>46158</v>
      </c>
      <c r="F9" s="10">
        <v>0</v>
      </c>
      <c r="G9" s="10">
        <v>124962</v>
      </c>
      <c r="H9" s="10">
        <v>327927</v>
      </c>
      <c r="I9" s="10">
        <v>380342</v>
      </c>
      <c r="J9" s="10">
        <v>16782</v>
      </c>
      <c r="K9" s="10">
        <v>5781225</v>
      </c>
      <c r="L9" s="43">
        <f t="shared" si="0"/>
        <v>15951053</v>
      </c>
      <c r="M9" s="8"/>
      <c r="N9" s="10">
        <v>911805</v>
      </c>
      <c r="O9" s="10">
        <v>408962</v>
      </c>
    </row>
    <row r="10" spans="1:40" ht="29.25" customHeight="1" thickBot="1">
      <c r="A10" s="6" t="s">
        <v>18</v>
      </c>
      <c r="B10" s="7">
        <v>5893848</v>
      </c>
      <c r="C10" s="7">
        <v>1519025</v>
      </c>
      <c r="D10" s="7">
        <v>108502</v>
      </c>
      <c r="E10" s="7">
        <v>37197</v>
      </c>
      <c r="F10" s="7">
        <v>0</v>
      </c>
      <c r="G10" s="7">
        <v>100702</v>
      </c>
      <c r="H10" s="7">
        <v>261437</v>
      </c>
      <c r="I10" s="7">
        <v>323905</v>
      </c>
      <c r="J10" s="7">
        <v>13524</v>
      </c>
      <c r="K10" s="7">
        <v>4658874</v>
      </c>
      <c r="L10" s="42">
        <f t="shared" si="0"/>
        <v>12917014</v>
      </c>
      <c r="M10" s="8"/>
      <c r="N10" s="7">
        <v>0</v>
      </c>
      <c r="O10" s="7">
        <v>77096</v>
      </c>
    </row>
    <row r="11" spans="1:40" ht="29.25" customHeight="1" thickBot="1">
      <c r="A11" s="9" t="s">
        <v>19</v>
      </c>
      <c r="B11" s="10">
        <v>3648660</v>
      </c>
      <c r="C11" s="10">
        <v>940371</v>
      </c>
      <c r="D11" s="10">
        <v>51686</v>
      </c>
      <c r="E11" s="10">
        <v>23027</v>
      </c>
      <c r="F11" s="10">
        <v>0</v>
      </c>
      <c r="G11" s="10">
        <v>62341</v>
      </c>
      <c r="H11" s="10">
        <v>162357</v>
      </c>
      <c r="I11" s="10">
        <v>219668</v>
      </c>
      <c r="J11" s="10">
        <v>8372</v>
      </c>
      <c r="K11" s="10">
        <v>2884133</v>
      </c>
      <c r="L11" s="43">
        <f t="shared" si="0"/>
        <v>8000615</v>
      </c>
      <c r="M11" s="8"/>
      <c r="N11" s="10">
        <v>0</v>
      </c>
      <c r="O11" s="10">
        <v>16196</v>
      </c>
    </row>
    <row r="12" spans="1:40" ht="29.25" customHeight="1" thickBot="1">
      <c r="A12" s="6" t="s">
        <v>20</v>
      </c>
      <c r="B12" s="7">
        <v>4374522</v>
      </c>
      <c r="C12" s="7">
        <v>1127448</v>
      </c>
      <c r="D12" s="7">
        <v>62342</v>
      </c>
      <c r="E12" s="7">
        <v>27608</v>
      </c>
      <c r="F12" s="7">
        <v>0</v>
      </c>
      <c r="G12" s="7">
        <v>74743</v>
      </c>
      <c r="H12" s="7">
        <v>195656</v>
      </c>
      <c r="I12" s="7">
        <v>238416</v>
      </c>
      <c r="J12" s="7">
        <v>10038</v>
      </c>
      <c r="K12" s="7">
        <v>3457900</v>
      </c>
      <c r="L12" s="42">
        <f t="shared" si="0"/>
        <v>9568673</v>
      </c>
      <c r="M12" s="8"/>
      <c r="N12" s="7">
        <v>0</v>
      </c>
      <c r="O12" s="7">
        <v>35196</v>
      </c>
    </row>
    <row r="13" spans="1:40" ht="29.25" customHeight="1" thickBot="1">
      <c r="A13" s="9" t="s">
        <v>21</v>
      </c>
      <c r="B13" s="10">
        <v>4206229</v>
      </c>
      <c r="C13" s="10">
        <v>1084074</v>
      </c>
      <c r="D13" s="10">
        <v>14344</v>
      </c>
      <c r="E13" s="10">
        <v>26546</v>
      </c>
      <c r="F13" s="10">
        <v>0</v>
      </c>
      <c r="G13" s="10">
        <v>71867</v>
      </c>
      <c r="H13" s="10">
        <v>188745</v>
      </c>
      <c r="I13" s="10">
        <v>131780</v>
      </c>
      <c r="J13" s="10">
        <v>9651</v>
      </c>
      <c r="K13" s="10">
        <v>3324872</v>
      </c>
      <c r="L13" s="43">
        <f t="shared" si="0"/>
        <v>9058108</v>
      </c>
      <c r="M13" s="8"/>
      <c r="N13" s="10">
        <v>0</v>
      </c>
      <c r="O13" s="10">
        <v>51849</v>
      </c>
    </row>
    <row r="14" spans="1:40" ht="29.25" customHeight="1" thickBot="1">
      <c r="A14" s="6" t="s">
        <v>22</v>
      </c>
      <c r="B14" s="7">
        <v>3153929</v>
      </c>
      <c r="C14" s="7">
        <v>812864</v>
      </c>
      <c r="D14" s="7">
        <v>18403</v>
      </c>
      <c r="E14" s="7">
        <v>19905</v>
      </c>
      <c r="F14" s="7">
        <v>0</v>
      </c>
      <c r="G14" s="7">
        <v>53888</v>
      </c>
      <c r="H14" s="7">
        <v>140173</v>
      </c>
      <c r="I14" s="7">
        <v>162245</v>
      </c>
      <c r="J14" s="7">
        <v>7237</v>
      </c>
      <c r="K14" s="7">
        <v>2493066</v>
      </c>
      <c r="L14" s="42">
        <f t="shared" si="0"/>
        <v>6861710</v>
      </c>
      <c r="M14" s="8"/>
      <c r="N14" s="7">
        <v>614253</v>
      </c>
      <c r="O14" s="7">
        <v>26265</v>
      </c>
    </row>
    <row r="15" spans="1:40" s="15" customFormat="1" ht="42.75" customHeight="1" thickBot="1">
      <c r="A15" s="11" t="s">
        <v>23</v>
      </c>
      <c r="B15" s="12">
        <f>SUM(B4:B14)</f>
        <v>81209046</v>
      </c>
      <c r="C15" s="12">
        <f t="shared" ref="C15:K15" si="1">SUM(C4:C14)</f>
        <v>20930049</v>
      </c>
      <c r="D15" s="12">
        <f t="shared" si="1"/>
        <v>1114996</v>
      </c>
      <c r="E15" s="12">
        <f t="shared" si="1"/>
        <v>512524</v>
      </c>
      <c r="F15" s="12">
        <f t="shared" si="1"/>
        <v>882</v>
      </c>
      <c r="G15" s="12">
        <f t="shared" si="1"/>
        <v>1387534</v>
      </c>
      <c r="H15" s="12">
        <f t="shared" si="1"/>
        <v>3613693</v>
      </c>
      <c r="I15" s="12">
        <f t="shared" si="1"/>
        <v>4224506</v>
      </c>
      <c r="J15" s="12">
        <f t="shared" si="1"/>
        <v>186339</v>
      </c>
      <c r="K15" s="12">
        <f t="shared" si="1"/>
        <v>64192803</v>
      </c>
      <c r="L15" s="12">
        <f>SUM(L4:L14)</f>
        <v>177372372</v>
      </c>
      <c r="M15" s="13"/>
      <c r="N15" s="12">
        <f>SUM(N4:N14)</f>
        <v>20175038</v>
      </c>
      <c r="O15" s="12">
        <f>SUM(O4:O14)</f>
        <v>5213527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27" customHeight="1">
      <c r="A16" s="47" t="s">
        <v>24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40" s="16" customFormat="1" ht="19.5">
      <c r="B17" s="17"/>
      <c r="C17" s="17"/>
      <c r="D17" s="17"/>
      <c r="E17" s="17"/>
      <c r="F17" s="17"/>
      <c r="G17" s="17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25" customFormat="1" ht="28.5" customHeight="1">
      <c r="A18" s="48" t="s">
        <v>33</v>
      </c>
      <c r="B18" s="48"/>
      <c r="C18" s="48"/>
      <c r="D18" s="20"/>
      <c r="E18" s="21" t="s">
        <v>25</v>
      </c>
      <c r="F18" s="22"/>
      <c r="G18" s="21" t="s">
        <v>26</v>
      </c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6" customFormat="1" ht="24.75" customHeight="1">
      <c r="A19" s="44" t="s">
        <v>1</v>
      </c>
      <c r="B19" s="44"/>
      <c r="C19" s="44"/>
      <c r="D19" s="26"/>
      <c r="E19" s="27">
        <v>338371023</v>
      </c>
      <c r="F19" s="28" t="s">
        <v>27</v>
      </c>
      <c r="G19" s="27">
        <v>81209046</v>
      </c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6" customFormat="1" ht="24.75" customHeight="1">
      <c r="A20" s="44" t="s">
        <v>28</v>
      </c>
      <c r="B20" s="44"/>
      <c r="C20" s="44"/>
      <c r="D20" s="26"/>
      <c r="E20" s="29">
        <v>20930049</v>
      </c>
      <c r="F20" s="28" t="s">
        <v>29</v>
      </c>
      <c r="G20" s="29">
        <v>20930049</v>
      </c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6" customFormat="1" ht="24.75" customHeight="1">
      <c r="A21" s="44" t="s">
        <v>30</v>
      </c>
      <c r="B21" s="44"/>
      <c r="C21" s="44"/>
      <c r="D21" s="26"/>
      <c r="E21" s="29">
        <v>0</v>
      </c>
      <c r="F21" s="28" t="s">
        <v>29</v>
      </c>
      <c r="G21" s="29">
        <v>1114996</v>
      </c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6" customFormat="1" ht="24.75" customHeight="1">
      <c r="A22" s="44" t="s">
        <v>3</v>
      </c>
      <c r="B22" s="44"/>
      <c r="C22" s="44"/>
      <c r="D22" s="26"/>
      <c r="E22" s="29">
        <v>2562618</v>
      </c>
      <c r="F22" s="28" t="s">
        <v>31</v>
      </c>
      <c r="G22" s="29">
        <v>512524</v>
      </c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6" customFormat="1" ht="27.75" customHeight="1">
      <c r="A23" s="44" t="s">
        <v>4</v>
      </c>
      <c r="B23" s="44"/>
      <c r="C23" s="44"/>
      <c r="D23" s="26"/>
      <c r="E23" s="29">
        <v>4409</v>
      </c>
      <c r="F23" s="28" t="s">
        <v>31</v>
      </c>
      <c r="G23" s="29">
        <v>882</v>
      </c>
      <c r="H23" s="18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6" customFormat="1" ht="32.25" customHeight="1">
      <c r="A24" s="44" t="s">
        <v>5</v>
      </c>
      <c r="B24" s="44"/>
      <c r="C24" s="44"/>
      <c r="D24" s="26"/>
      <c r="E24" s="29">
        <v>6937671</v>
      </c>
      <c r="F24" s="28" t="s">
        <v>31</v>
      </c>
      <c r="G24" s="29">
        <v>1387534</v>
      </c>
      <c r="H24" s="18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s="16" customFormat="1" ht="33.75" customHeight="1">
      <c r="A25" s="44" t="s">
        <v>6</v>
      </c>
      <c r="B25" s="44"/>
      <c r="C25" s="44"/>
      <c r="D25" s="26"/>
      <c r="E25" s="29">
        <v>15057056</v>
      </c>
      <c r="F25" s="28" t="s">
        <v>27</v>
      </c>
      <c r="G25" s="29">
        <v>3613693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6" customFormat="1" ht="47.25" customHeight="1">
      <c r="A26" s="44" t="s">
        <v>7</v>
      </c>
      <c r="B26" s="44"/>
      <c r="C26" s="44"/>
      <c r="D26" s="26"/>
      <c r="E26" s="29">
        <v>21122530</v>
      </c>
      <c r="F26" s="28" t="s">
        <v>31</v>
      </c>
      <c r="G26" s="29">
        <v>4224506</v>
      </c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6" customFormat="1" ht="45.75" customHeight="1">
      <c r="A27" s="44" t="s">
        <v>8</v>
      </c>
      <c r="B27" s="44"/>
      <c r="C27" s="44"/>
      <c r="D27" s="26"/>
      <c r="E27" s="29">
        <v>931696</v>
      </c>
      <c r="F27" s="28" t="s">
        <v>31</v>
      </c>
      <c r="G27" s="29">
        <v>186339</v>
      </c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6" customFormat="1" ht="32.25" customHeight="1">
      <c r="A28" s="44" t="s">
        <v>9</v>
      </c>
      <c r="B28" s="44"/>
      <c r="C28" s="44"/>
      <c r="D28" s="26"/>
      <c r="E28" s="29">
        <v>267470012</v>
      </c>
      <c r="F28" s="28" t="s">
        <v>27</v>
      </c>
      <c r="G28" s="29">
        <v>64192803</v>
      </c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6" customFormat="1" ht="29.25" customHeight="1" thickBot="1">
      <c r="A29" s="50" t="s">
        <v>23</v>
      </c>
      <c r="B29" s="50"/>
      <c r="C29" s="50"/>
      <c r="D29" s="30"/>
      <c r="E29" s="31">
        <f>SUM(E19:E28)</f>
        <v>673387064</v>
      </c>
      <c r="F29" s="32"/>
      <c r="G29" s="31">
        <f>SUM(G19:G28)</f>
        <v>177372372</v>
      </c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6" customFormat="1" ht="20.25" thickTop="1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>
      <c r="A31" s="33"/>
      <c r="B31" s="33"/>
      <c r="C31" s="33"/>
      <c r="D31" s="33"/>
      <c r="E31" s="33"/>
      <c r="F31" s="33"/>
      <c r="G31" s="33"/>
      <c r="H31" s="33"/>
      <c r="I31" s="33"/>
    </row>
    <row r="32" spans="1:40">
      <c r="A32" s="33"/>
      <c r="B32" s="33"/>
      <c r="C32" s="33"/>
      <c r="D32" s="33"/>
      <c r="E32" s="33"/>
      <c r="F32" s="33"/>
      <c r="G32" s="33"/>
      <c r="H32" s="33"/>
      <c r="I32" s="33"/>
    </row>
    <row r="33" spans="1:10" ht="19.5">
      <c r="A33" s="49"/>
      <c r="B33" s="49"/>
      <c r="C33" s="49"/>
      <c r="D33" s="34"/>
      <c r="E33" s="35"/>
      <c r="F33" s="36"/>
      <c r="G33" s="35"/>
      <c r="H33" s="35"/>
      <c r="I33" s="36"/>
      <c r="J33" s="35"/>
    </row>
    <row r="34" spans="1:10" ht="19.5">
      <c r="A34" s="49"/>
      <c r="B34" s="49"/>
      <c r="C34" s="49"/>
      <c r="D34" s="34"/>
      <c r="E34" s="35"/>
      <c r="F34" s="36"/>
      <c r="G34" s="35"/>
      <c r="H34" s="35"/>
      <c r="I34" s="36"/>
      <c r="J34" s="35"/>
    </row>
    <row r="35" spans="1:10" s="1" customFormat="1" ht="19.5">
      <c r="A35" s="49"/>
      <c r="B35" s="49"/>
      <c r="C35" s="49"/>
      <c r="D35" s="34"/>
      <c r="E35" s="35"/>
      <c r="F35" s="36"/>
      <c r="G35" s="35"/>
      <c r="H35" s="35"/>
      <c r="I35" s="36"/>
      <c r="J35" s="35"/>
    </row>
    <row r="36" spans="1:10" s="1" customFormat="1" ht="19.5">
      <c r="A36" s="49"/>
      <c r="B36" s="49"/>
      <c r="C36" s="49"/>
      <c r="D36" s="34"/>
      <c r="E36" s="35"/>
      <c r="F36" s="36"/>
      <c r="G36" s="35"/>
      <c r="H36" s="35"/>
      <c r="I36" s="36"/>
      <c r="J36" s="35"/>
    </row>
    <row r="37" spans="1:10" s="1" customFormat="1" ht="19.5">
      <c r="A37" s="49"/>
      <c r="B37" s="49"/>
      <c r="C37" s="49"/>
      <c r="D37" s="34"/>
      <c r="E37" s="35"/>
      <c r="F37" s="36"/>
      <c r="G37" s="35"/>
      <c r="H37" s="35"/>
      <c r="I37" s="36"/>
      <c r="J37" s="35"/>
    </row>
    <row r="38" spans="1:10" s="1" customFormat="1" ht="19.5">
      <c r="A38" s="49"/>
      <c r="B38" s="49"/>
      <c r="C38" s="49"/>
      <c r="D38" s="34"/>
      <c r="E38" s="35"/>
      <c r="F38" s="36"/>
      <c r="G38" s="35"/>
      <c r="H38" s="35"/>
      <c r="I38" s="36"/>
      <c r="J38" s="35"/>
    </row>
    <row r="39" spans="1:10" s="1" customFormat="1" ht="19.5">
      <c r="A39" s="49"/>
      <c r="B39" s="49"/>
      <c r="C39" s="49"/>
      <c r="D39" s="34"/>
      <c r="E39" s="35"/>
      <c r="F39" s="36"/>
      <c r="G39" s="35"/>
      <c r="H39" s="35"/>
      <c r="I39" s="36"/>
      <c r="J39" s="35"/>
    </row>
    <row r="40" spans="1:10" s="1" customFormat="1" ht="19.5">
      <c r="A40" s="49"/>
      <c r="B40" s="49"/>
      <c r="C40" s="49"/>
      <c r="D40" s="34"/>
      <c r="E40" s="35"/>
      <c r="F40" s="36"/>
      <c r="G40" s="35"/>
      <c r="H40" s="35"/>
      <c r="I40" s="36"/>
      <c r="J40" s="35"/>
    </row>
    <row r="41" spans="1:10" s="1" customFormat="1" ht="19.5">
      <c r="A41" s="49"/>
      <c r="B41" s="49"/>
      <c r="C41" s="49"/>
      <c r="D41" s="37"/>
      <c r="E41" s="35"/>
      <c r="F41" s="36"/>
      <c r="G41" s="35"/>
      <c r="H41" s="35"/>
      <c r="I41" s="36"/>
      <c r="J41" s="35"/>
    </row>
    <row r="42" spans="1:10" s="1" customFormat="1" ht="19.5">
      <c r="A42" s="49"/>
      <c r="B42" s="49"/>
      <c r="C42" s="49"/>
      <c r="D42" s="34"/>
      <c r="E42" s="35"/>
      <c r="F42" s="36"/>
      <c r="G42" s="35"/>
      <c r="H42" s="35"/>
      <c r="I42" s="36"/>
      <c r="J42" s="35"/>
    </row>
    <row r="43" spans="1:10" s="1" customFormat="1" ht="19.5">
      <c r="A43" s="33"/>
      <c r="B43" s="33"/>
      <c r="C43" s="33"/>
      <c r="D43" s="38"/>
      <c r="E43" s="38"/>
      <c r="F43" s="38"/>
      <c r="G43" s="38"/>
      <c r="H43" s="38"/>
      <c r="I43" s="38"/>
      <c r="J43" s="38"/>
    </row>
    <row r="44" spans="1:10" s="1" customFormat="1" ht="16.5">
      <c r="A44" s="33"/>
      <c r="B44" s="33"/>
      <c r="C44" s="33"/>
      <c r="D44" s="39"/>
      <c r="E44" s="39"/>
      <c r="F44" s="35"/>
      <c r="G44" s="35"/>
      <c r="H44" s="35"/>
      <c r="I44" s="36"/>
    </row>
    <row r="45" spans="1:10" ht="16.5">
      <c r="D45" s="40"/>
      <c r="E45" s="40"/>
      <c r="F45" s="40"/>
      <c r="G45" s="40"/>
      <c r="I45" s="41"/>
    </row>
  </sheetData>
  <mergeCells count="37">
    <mergeCell ref="O2:O3"/>
    <mergeCell ref="A1:O1"/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3:C33"/>
    <mergeCell ref="A19:C19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15748031496062992" right="0.15748031496062992" top="0.32" bottom="0.74803149606299213" header="0.31496062992125984" footer="0.31496062992125984"/>
  <pageSetup paperSize="136" scale="41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SEPTIEMBRE</vt:lpstr>
      <vt:lpstr>'FORMATO SEPTIEMBRE'!Área_de_impresión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2015-10-07T17:52:39Z</cp:lastPrinted>
  <dcterms:created xsi:type="dcterms:W3CDTF">2015-07-01T14:43:03Z</dcterms:created>
  <dcterms:modified xsi:type="dcterms:W3CDTF">2015-10-07T17:52:54Z</dcterms:modified>
</cp:coreProperties>
</file>