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4 ABRIL 2016\PUBLICACION\"/>
    </mc:Choice>
  </mc:AlternateContent>
  <bookViews>
    <workbookView xWindow="240" yWindow="30" windowWidth="23475" windowHeight="10035"/>
  </bookViews>
  <sheets>
    <sheet name="FORMATO ABRIL" sheetId="6" r:id="rId1"/>
  </sheets>
  <definedNames>
    <definedName name="_xlnm.Print_Area" localSheetId="0">'FORMATO ABRIL'!$A$1:$O$30</definedName>
  </definedNames>
  <calcPr calcId="152511"/>
</workbook>
</file>

<file path=xl/calcChain.xml><?xml version="1.0" encoding="utf-8"?>
<calcChain xmlns="http://schemas.openxmlformats.org/spreadsheetml/2006/main">
  <c r="G29" i="6" l="1"/>
  <c r="E29" i="6"/>
  <c r="L14" i="6"/>
  <c r="L13" i="6"/>
  <c r="L12" i="6"/>
  <c r="L11" i="6"/>
  <c r="L10" i="6"/>
  <c r="L9" i="6"/>
  <c r="L8" i="6"/>
  <c r="N15" i="6"/>
  <c r="I15" i="6"/>
  <c r="E15" i="6"/>
  <c r="L7" i="6"/>
  <c r="O15" i="6"/>
  <c r="J15" i="6"/>
  <c r="F15" i="6"/>
  <c r="L6" i="6"/>
  <c r="L5" i="6"/>
  <c r="K15" i="6"/>
  <c r="H15" i="6"/>
  <c r="G15" i="6"/>
  <c r="D15" i="6"/>
  <c r="C15" i="6"/>
  <c r="L4" i="6" l="1"/>
  <c r="L15" i="6" s="1"/>
  <c r="B15" i="6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<sst xmlns="http://schemas.openxmlformats.org/spreadsheetml/2006/main" count="51" uniqueCount="35">
  <si>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</si>
  <si>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</si>
  <si>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</si>
  <si>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</si>
  <si>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</si>
  <si>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</si>
  <si>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</si>
  <si>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</si>
  <si>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</si>
  <si>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</si>
  <si>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</si>
  <si>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</si>
  <si>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</si>
  <si>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</si>
  <si>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</si>
  <si>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</si>
  <si>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</si>
  <si>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</si>
  <si>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</si>
  <si>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</si>
  <si>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</si>
  <si>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</si>
  <si>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</si>
  <si>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</si>
  <si>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</si>
  <si>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</si>
  <si>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</si>
  <si>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</si>
  <si>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</si>
  <si>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</si>
  <si>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</si>
  <si>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</si>
  <si>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</si>
  <si>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ABRIL 2016</t>
  </si>
  <si>
    <t>ABRIL 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</si>
</sst>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8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0" fontId="9" fillId="5" borderId="2" xfId="3" applyFont="1" applyFill="1" applyBorder="1" applyAlignment="1">
      <alignment vertical="center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22" fillId="2" borderId="3" xfId="2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4" fillId="2" borderId="0" xfId="3" applyFont="1" applyFill="1" applyBorder="1" applyAlignment="1">
      <alignment horizontal="left" vertical="center"/>
    </xf>
    <xf numFmtId="0" fontId="16" fillId="3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23" fillId="3" borderId="2" xfId="3" applyFont="1" applyFill="1" applyBorder="1" applyAlignment="1">
      <alignment horizontal="center" vertical="center"/>
    </xf>
    <xf numFmtId="3" fontId="23" fillId="2" borderId="2" xfId="3" applyNumberFormat="1" applyFont="1" applyFill="1" applyBorder="1" applyAlignment="1">
      <alignment vertical="center"/>
    </xf>
    <xf numFmtId="3" fontId="23" fillId="5" borderId="2" xfId="3" applyNumberFormat="1" applyFont="1" applyFill="1" applyBorder="1" applyAlignment="1">
      <alignment vertical="center"/>
    </xf>
    <xf numFmtId="164" fontId="24" fillId="2" borderId="0" xfId="4" applyNumberFormat="1" applyFont="1" applyFill="1" applyBorder="1" applyAlignment="1">
      <alignment vertical="center"/>
    </xf>
    <xf numFmtId="9" fontId="24" fillId="2" borderId="0" xfId="5" applyFont="1" applyFill="1" applyBorder="1" applyAlignment="1">
      <alignment horizontal="center" vertical="center"/>
    </xf>
    <xf numFmtId="3" fontId="24" fillId="2" borderId="0" xfId="4" applyNumberFormat="1" applyFont="1" applyFill="1" applyBorder="1" applyAlignment="1">
      <alignment vertical="center"/>
    </xf>
    <xf numFmtId="164" fontId="25" fillId="2" borderId="1" xfId="4" applyNumberFormat="1" applyFont="1" applyFill="1" applyBorder="1" applyAlignment="1">
      <alignment vertical="center"/>
    </xf>
    <xf numFmtId="165" fontId="25" fillId="2" borderId="0" xfId="4" applyNumberFormat="1" applyFont="1" applyFill="1" applyBorder="1" applyAlignment="1">
      <alignment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286750" y="12573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286750" y="12573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286750" y="11391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286750" y="129825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286750" y="102012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286750" y="11391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286750" y="102012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286750" y="11391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286750" y="102012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286750" y="109632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286750" y="109632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286750" y="109632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286750" y="12982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286750" y="12982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286750" y="12982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286750" y="12982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286750" y="12982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286750" y="12982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133350</xdr:colOff>
      <xdr:row>0</xdr:row>
      <xdr:rowOff>0</xdr:rowOff>
    </xdr:from>
    <xdr:to>
      <xdr:col>14</xdr:col>
      <xdr:colOff>1682019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9300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286750" y="12573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286750" y="12573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286750" y="11391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286750" y="102012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286750" y="11391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286750" y="102012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286750" y="11391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286750" y="105537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286750" y="98869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286750" y="11991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286750" y="102012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286750" y="10963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286750" y="109632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286750" y="109632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286750" y="109632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286750" y="9258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286750" y="10201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286750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topLeftCell="A10" zoomScale="53" zoomScaleNormal="53" workbookViewId="0">
      <selection activeCell="E19" sqref="E19:G28"/>
    </sheetView>
  </sheetViews>
  <sheetFormatPr baseColWidth="10" defaultRowHeight="15.75"/>
  <cols>
    <col min="1" max="1" width="23.5" style="1" customWidth="1"/>
    <col min="2" max="2" width="20.875" style="1" customWidth="1"/>
    <col min="3" max="3" width="20.625" style="1" customWidth="1"/>
    <col min="4" max="4" width="16" style="1" customWidth="1"/>
    <col min="5" max="5" width="23" style="1" customWidth="1"/>
    <col min="6" max="6" width="18.25" style="1" customWidth="1"/>
    <col min="7" max="7" width="23.75" style="1" customWidth="1"/>
    <col min="8" max="8" width="19.125" style="1" customWidth="1"/>
    <col min="9" max="9" width="22.625" style="1" customWidth="1"/>
    <col min="10" max="10" width="25.5" style="1" customWidth="1"/>
    <col min="11" max="11" width="19.625" style="1" customWidth="1"/>
    <col min="12" max="12" width="20.875" style="1" customWidth="1"/>
    <col min="13" max="13" width="1.125" style="1" customWidth="1"/>
    <col min="14" max="14" width="19.875" style="1" customWidth="1"/>
    <col min="15" max="15" width="27.875" style="1" customWidth="1"/>
    <col min="16" max="40" width="11" style="1"/>
    <col min="41" max="16384" width="11" style="2"/>
  </cols>
  <sheetData>
    <row r="1" spans="1:40" ht="151.5" customHeight="1" thickBot="1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40" s="4" customFormat="1" ht="56.25" customHeight="1" thickBot="1">
      <c r="A2" s="38" t="s">
        <v>0</v>
      </c>
      <c r="B2" s="38" t="s">
        <v>1</v>
      </c>
      <c r="C2" s="38" t="s">
        <v>2</v>
      </c>
      <c r="D2" s="38"/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43" t="s">
        <v>10</v>
      </c>
      <c r="M2" s="3"/>
      <c r="N2" s="38" t="s">
        <v>11</v>
      </c>
      <c r="O2" s="38" t="s">
        <v>32</v>
      </c>
    </row>
    <row r="3" spans="1:40" s="4" customFormat="1" ht="57" customHeight="1" thickBot="1">
      <c r="A3" s="38"/>
      <c r="B3" s="38"/>
      <c r="C3" s="5">
        <v>0.7</v>
      </c>
      <c r="D3" s="5">
        <v>0.3</v>
      </c>
      <c r="E3" s="38"/>
      <c r="F3" s="38"/>
      <c r="G3" s="38"/>
      <c r="H3" s="38"/>
      <c r="I3" s="38"/>
      <c r="J3" s="38"/>
      <c r="K3" s="38"/>
      <c r="L3" s="43"/>
      <c r="M3" s="3"/>
      <c r="N3" s="38"/>
      <c r="O3" s="38"/>
    </row>
    <row r="4" spans="1:40" ht="29.25" customHeight="1" thickBot="1">
      <c r="A4" s="6" t="s">
        <v>12</v>
      </c>
      <c r="B4" s="44">
        <v>5211414</v>
      </c>
      <c r="C4" s="44">
        <v>1238675</v>
      </c>
      <c r="D4" s="44">
        <v>192609</v>
      </c>
      <c r="E4" s="44">
        <v>35121</v>
      </c>
      <c r="F4" s="44">
        <v>0</v>
      </c>
      <c r="G4" s="44">
        <v>54648</v>
      </c>
      <c r="H4" s="44">
        <v>308924</v>
      </c>
      <c r="I4" s="44">
        <v>191324</v>
      </c>
      <c r="J4" s="44">
        <v>9342</v>
      </c>
      <c r="K4" s="44">
        <v>1401090</v>
      </c>
      <c r="L4" s="32">
        <f>+B4+K4+H4+C4+D4+G4+E4+I4+J4+F4</f>
        <v>8643147</v>
      </c>
      <c r="M4" s="10"/>
      <c r="N4" s="44">
        <v>295297</v>
      </c>
      <c r="O4" s="44">
        <v>70502</v>
      </c>
    </row>
    <row r="5" spans="1:40" ht="29.25" customHeight="1" thickBot="1">
      <c r="A5" s="7" t="s">
        <v>13</v>
      </c>
      <c r="B5" s="45">
        <v>7103525</v>
      </c>
      <c r="C5" s="45">
        <v>1688401</v>
      </c>
      <c r="D5" s="45">
        <v>625863</v>
      </c>
      <c r="E5" s="45">
        <v>47872</v>
      </c>
      <c r="F5" s="45">
        <v>0</v>
      </c>
      <c r="G5" s="45">
        <v>74489</v>
      </c>
      <c r="H5" s="45">
        <v>422264</v>
      </c>
      <c r="I5" s="45">
        <v>285304</v>
      </c>
      <c r="J5" s="45">
        <v>12734</v>
      </c>
      <c r="K5" s="45">
        <v>1909784</v>
      </c>
      <c r="L5" s="33">
        <f t="shared" ref="L5:L14" si="0">+B5+K5+H5+C5+D5+G5+E5+I5+J5+F5</f>
        <v>12170236</v>
      </c>
      <c r="M5" s="10"/>
      <c r="N5" s="45">
        <v>131322</v>
      </c>
      <c r="O5" s="45">
        <v>120483</v>
      </c>
    </row>
    <row r="6" spans="1:40" ht="29.25" customHeight="1" thickBot="1">
      <c r="A6" s="6" t="s">
        <v>14</v>
      </c>
      <c r="B6" s="44">
        <v>25801809</v>
      </c>
      <c r="C6" s="44">
        <v>6132701</v>
      </c>
      <c r="D6" s="44">
        <v>2018431</v>
      </c>
      <c r="E6" s="44">
        <v>173884</v>
      </c>
      <c r="F6" s="44">
        <v>64</v>
      </c>
      <c r="G6" s="44">
        <v>270562</v>
      </c>
      <c r="H6" s="44">
        <v>1487313</v>
      </c>
      <c r="I6" s="44">
        <v>871510</v>
      </c>
      <c r="J6" s="44">
        <v>46255</v>
      </c>
      <c r="K6" s="44">
        <v>6936821</v>
      </c>
      <c r="L6" s="32">
        <f t="shared" si="0"/>
        <v>43739350</v>
      </c>
      <c r="M6" s="10"/>
      <c r="N6" s="44">
        <v>354542</v>
      </c>
      <c r="O6" s="44">
        <v>1238215</v>
      </c>
    </row>
    <row r="7" spans="1:40" ht="29.25" customHeight="1" thickBot="1">
      <c r="A7" s="7" t="s">
        <v>15</v>
      </c>
      <c r="B7" s="45">
        <v>6566909</v>
      </c>
      <c r="C7" s="45">
        <v>1560855</v>
      </c>
      <c r="D7" s="45">
        <v>393612</v>
      </c>
      <c r="E7" s="45">
        <v>44256</v>
      </c>
      <c r="F7" s="45">
        <v>155</v>
      </c>
      <c r="G7" s="45">
        <v>68862</v>
      </c>
      <c r="H7" s="45">
        <v>384584</v>
      </c>
      <c r="I7" s="45">
        <v>224955</v>
      </c>
      <c r="J7" s="45">
        <v>11772</v>
      </c>
      <c r="K7" s="45">
        <v>1765515</v>
      </c>
      <c r="L7" s="33">
        <f t="shared" si="0"/>
        <v>11021475</v>
      </c>
      <c r="M7" s="10"/>
      <c r="N7" s="45">
        <v>715504</v>
      </c>
      <c r="O7" s="45">
        <v>59633</v>
      </c>
    </row>
    <row r="8" spans="1:40" ht="29.25" customHeight="1" thickBot="1">
      <c r="A8" s="6" t="s">
        <v>16</v>
      </c>
      <c r="B8" s="44">
        <v>24717355</v>
      </c>
      <c r="C8" s="44">
        <v>5874942</v>
      </c>
      <c r="D8" s="44">
        <v>0</v>
      </c>
      <c r="E8" s="44">
        <v>166576</v>
      </c>
      <c r="F8" s="44">
        <v>0</v>
      </c>
      <c r="G8" s="44">
        <v>259190</v>
      </c>
      <c r="H8" s="44">
        <v>1443340</v>
      </c>
      <c r="I8" s="44">
        <v>788810</v>
      </c>
      <c r="J8" s="44">
        <v>44310</v>
      </c>
      <c r="K8" s="44">
        <v>6645265</v>
      </c>
      <c r="L8" s="32">
        <f t="shared" si="0"/>
        <v>39939788</v>
      </c>
      <c r="M8" s="10"/>
      <c r="N8" s="44">
        <v>0</v>
      </c>
      <c r="O8" s="44">
        <v>2842197</v>
      </c>
    </row>
    <row r="9" spans="1:40" ht="29.25" customHeight="1" thickBot="1">
      <c r="A9" s="7" t="s">
        <v>17</v>
      </c>
      <c r="B9" s="45">
        <v>10015449</v>
      </c>
      <c r="C9" s="45">
        <v>2380521</v>
      </c>
      <c r="D9" s="45">
        <v>1592676</v>
      </c>
      <c r="E9" s="45">
        <v>67496</v>
      </c>
      <c r="F9" s="45">
        <v>0</v>
      </c>
      <c r="G9" s="45">
        <v>105023</v>
      </c>
      <c r="H9" s="45">
        <v>578322</v>
      </c>
      <c r="I9" s="45">
        <v>387607</v>
      </c>
      <c r="J9" s="45">
        <v>17955</v>
      </c>
      <c r="K9" s="45">
        <v>2692655</v>
      </c>
      <c r="L9" s="33">
        <f t="shared" si="0"/>
        <v>17837704</v>
      </c>
      <c r="M9" s="10"/>
      <c r="N9" s="45">
        <v>687340</v>
      </c>
      <c r="O9" s="45">
        <v>380458</v>
      </c>
    </row>
    <row r="10" spans="1:40" ht="29.25" customHeight="1" thickBot="1">
      <c r="A10" s="6" t="s">
        <v>18</v>
      </c>
      <c r="B10" s="44">
        <v>7587026</v>
      </c>
      <c r="C10" s="44">
        <v>1803322</v>
      </c>
      <c r="D10" s="44">
        <v>562044</v>
      </c>
      <c r="E10" s="44">
        <v>51131</v>
      </c>
      <c r="F10" s="44">
        <v>0</v>
      </c>
      <c r="G10" s="44">
        <v>79559</v>
      </c>
      <c r="H10" s="44">
        <v>436262</v>
      </c>
      <c r="I10" s="44">
        <v>259340</v>
      </c>
      <c r="J10" s="44">
        <v>13600</v>
      </c>
      <c r="K10" s="44">
        <v>2039774</v>
      </c>
      <c r="L10" s="32">
        <f t="shared" si="0"/>
        <v>12832058</v>
      </c>
      <c r="M10" s="10"/>
      <c r="N10" s="44">
        <v>32728</v>
      </c>
      <c r="O10" s="44">
        <v>71705</v>
      </c>
    </row>
    <row r="11" spans="1:40" ht="29.25" customHeight="1" thickBot="1">
      <c r="A11" s="7" t="s">
        <v>19</v>
      </c>
      <c r="B11" s="45">
        <v>4853575</v>
      </c>
      <c r="C11" s="45">
        <v>1153622</v>
      </c>
      <c r="D11" s="45">
        <v>279693</v>
      </c>
      <c r="E11" s="45">
        <v>32709</v>
      </c>
      <c r="F11" s="45">
        <v>0</v>
      </c>
      <c r="G11" s="45">
        <v>50895</v>
      </c>
      <c r="H11" s="45">
        <v>282838</v>
      </c>
      <c r="I11" s="45">
        <v>183412</v>
      </c>
      <c r="J11" s="45">
        <v>8700</v>
      </c>
      <c r="K11" s="45">
        <v>1304885</v>
      </c>
      <c r="L11" s="33">
        <f t="shared" si="0"/>
        <v>8150329</v>
      </c>
      <c r="M11" s="10"/>
      <c r="N11" s="45">
        <v>197939</v>
      </c>
      <c r="O11" s="45">
        <v>15208</v>
      </c>
    </row>
    <row r="12" spans="1:40" ht="29.25" customHeight="1" thickBot="1">
      <c r="A12" s="6" t="s">
        <v>20</v>
      </c>
      <c r="B12" s="44">
        <v>5803383</v>
      </c>
      <c r="C12" s="44">
        <v>1379377</v>
      </c>
      <c r="D12" s="44">
        <v>301185</v>
      </c>
      <c r="E12" s="44">
        <v>39110</v>
      </c>
      <c r="F12" s="44">
        <v>0</v>
      </c>
      <c r="G12" s="44">
        <v>60855</v>
      </c>
      <c r="H12" s="44">
        <v>329699</v>
      </c>
      <c r="I12" s="44">
        <v>195643</v>
      </c>
      <c r="J12" s="44">
        <v>10403</v>
      </c>
      <c r="K12" s="44">
        <v>1560241</v>
      </c>
      <c r="L12" s="32">
        <f t="shared" si="0"/>
        <v>9679896</v>
      </c>
      <c r="M12" s="10"/>
      <c r="N12" s="44">
        <v>228316</v>
      </c>
      <c r="O12" s="44">
        <v>32616</v>
      </c>
    </row>
    <row r="13" spans="1:40" ht="29.25" customHeight="1" thickBot="1">
      <c r="A13" s="7" t="s">
        <v>21</v>
      </c>
      <c r="B13" s="45">
        <v>5382336</v>
      </c>
      <c r="C13" s="45">
        <v>1279300</v>
      </c>
      <c r="D13" s="45">
        <v>71783</v>
      </c>
      <c r="E13" s="45">
        <v>36273</v>
      </c>
      <c r="F13" s="45">
        <v>0</v>
      </c>
      <c r="G13" s="45">
        <v>56440</v>
      </c>
      <c r="H13" s="45">
        <v>291158</v>
      </c>
      <c r="I13" s="45">
        <v>98288</v>
      </c>
      <c r="J13" s="45">
        <v>9648</v>
      </c>
      <c r="K13" s="45">
        <v>1447042</v>
      </c>
      <c r="L13" s="33">
        <f t="shared" si="0"/>
        <v>8672268</v>
      </c>
      <c r="M13" s="10"/>
      <c r="N13" s="45">
        <v>0</v>
      </c>
      <c r="O13" s="45">
        <v>48610</v>
      </c>
    </row>
    <row r="14" spans="1:40" ht="29.25" customHeight="1" thickBot="1">
      <c r="A14" s="6" t="s">
        <v>22</v>
      </c>
      <c r="B14" s="44">
        <v>3886472</v>
      </c>
      <c r="C14" s="44">
        <v>923755</v>
      </c>
      <c r="D14" s="44">
        <v>62435</v>
      </c>
      <c r="E14" s="44">
        <v>26192</v>
      </c>
      <c r="F14" s="44">
        <v>0</v>
      </c>
      <c r="G14" s="44">
        <v>40753</v>
      </c>
      <c r="H14" s="44">
        <v>212841</v>
      </c>
      <c r="I14" s="44">
        <v>96680</v>
      </c>
      <c r="J14" s="44">
        <v>6968</v>
      </c>
      <c r="K14" s="44">
        <v>1044879</v>
      </c>
      <c r="L14" s="32">
        <f t="shared" si="0"/>
        <v>6300975</v>
      </c>
      <c r="M14" s="10"/>
      <c r="N14" s="44">
        <v>417198</v>
      </c>
      <c r="O14" s="44">
        <v>24670</v>
      </c>
    </row>
    <row r="15" spans="1:40" s="12" customFormat="1" ht="42.75" customHeight="1" thickBot="1">
      <c r="A15" s="8" t="s">
        <v>23</v>
      </c>
      <c r="B15" s="9">
        <f>SUM(B4:B14)</f>
        <v>106929253</v>
      </c>
      <c r="C15" s="9">
        <f t="shared" ref="C15:K15" si="1">SUM(C4:C14)</f>
        <v>25415471</v>
      </c>
      <c r="D15" s="9">
        <f t="shared" si="1"/>
        <v>6100331</v>
      </c>
      <c r="E15" s="9">
        <f t="shared" si="1"/>
        <v>720620</v>
      </c>
      <c r="F15" s="9">
        <f t="shared" si="1"/>
        <v>219</v>
      </c>
      <c r="G15" s="9">
        <f t="shared" si="1"/>
        <v>1121276</v>
      </c>
      <c r="H15" s="9">
        <f t="shared" si="1"/>
        <v>6177545</v>
      </c>
      <c r="I15" s="9">
        <f t="shared" si="1"/>
        <v>3582873</v>
      </c>
      <c r="J15" s="9">
        <f t="shared" si="1"/>
        <v>191687</v>
      </c>
      <c r="K15" s="9">
        <f t="shared" si="1"/>
        <v>28747951</v>
      </c>
      <c r="L15" s="9">
        <f>SUM(L4:L14)</f>
        <v>178987226</v>
      </c>
      <c r="M15" s="10"/>
      <c r="N15" s="9">
        <f>SUM(N4:N14)</f>
        <v>3060186</v>
      </c>
      <c r="O15" s="9">
        <f>SUM(O4:O14)</f>
        <v>4904297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27" customHeight="1">
      <c r="A16" s="39" t="s">
        <v>24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40" s="13" customFormat="1" ht="19.5"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s="21" customFormat="1" ht="28.5" customHeight="1">
      <c r="A18" s="40" t="s">
        <v>34</v>
      </c>
      <c r="B18" s="40"/>
      <c r="C18" s="40"/>
      <c r="D18" s="17"/>
      <c r="E18" s="35" t="s">
        <v>25</v>
      </c>
      <c r="F18" s="18"/>
      <c r="G18" s="35" t="s">
        <v>26</v>
      </c>
      <c r="H18" s="19"/>
      <c r="I18" s="1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s="13" customFormat="1" ht="24.75" customHeight="1">
      <c r="A19" s="41" t="s">
        <v>1</v>
      </c>
      <c r="B19" s="41"/>
      <c r="C19" s="41"/>
      <c r="D19" s="34"/>
      <c r="E19" s="46">
        <v>445538555</v>
      </c>
      <c r="F19" s="47" t="s">
        <v>27</v>
      </c>
      <c r="G19" s="46">
        <v>106929253</v>
      </c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 s="13" customFormat="1" ht="24.75" customHeight="1">
      <c r="A20" s="41" t="s">
        <v>28</v>
      </c>
      <c r="B20" s="41"/>
      <c r="C20" s="41"/>
      <c r="D20" s="34"/>
      <c r="E20" s="48">
        <v>25415471</v>
      </c>
      <c r="F20" s="47" t="s">
        <v>29</v>
      </c>
      <c r="G20" s="48">
        <v>25415471</v>
      </c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s="13" customFormat="1" ht="24.75" customHeight="1">
      <c r="A21" s="41" t="s">
        <v>30</v>
      </c>
      <c r="B21" s="41"/>
      <c r="C21" s="41"/>
      <c r="D21" s="34"/>
      <c r="E21" s="48">
        <v>6100331</v>
      </c>
      <c r="F21" s="47" t="s">
        <v>29</v>
      </c>
      <c r="G21" s="48">
        <v>6100331</v>
      </c>
      <c r="H21" s="15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s="13" customFormat="1" ht="24.75" customHeight="1">
      <c r="A22" s="41" t="s">
        <v>3</v>
      </c>
      <c r="B22" s="41"/>
      <c r="C22" s="41"/>
      <c r="D22" s="34"/>
      <c r="E22" s="48">
        <v>3603098</v>
      </c>
      <c r="F22" s="47" t="s">
        <v>31</v>
      </c>
      <c r="G22" s="48">
        <v>720620</v>
      </c>
      <c r="H22" s="15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 s="13" customFormat="1" ht="27.75" customHeight="1">
      <c r="A23" s="41" t="s">
        <v>4</v>
      </c>
      <c r="B23" s="41"/>
      <c r="C23" s="41"/>
      <c r="D23" s="34"/>
      <c r="E23" s="48">
        <v>1095</v>
      </c>
      <c r="F23" s="47" t="s">
        <v>31</v>
      </c>
      <c r="G23" s="48">
        <v>219</v>
      </c>
      <c r="H23" s="15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s="13" customFormat="1" ht="32.25" customHeight="1">
      <c r="A24" s="41" t="s">
        <v>5</v>
      </c>
      <c r="B24" s="41"/>
      <c r="C24" s="41"/>
      <c r="D24" s="34"/>
      <c r="E24" s="48">
        <v>5606380</v>
      </c>
      <c r="F24" s="47" t="s">
        <v>31</v>
      </c>
      <c r="G24" s="48">
        <v>1121276</v>
      </c>
      <c r="H24" s="15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s="13" customFormat="1" ht="33.75" customHeight="1">
      <c r="A25" s="41" t="s">
        <v>6</v>
      </c>
      <c r="B25" s="41"/>
      <c r="C25" s="41"/>
      <c r="D25" s="34"/>
      <c r="E25" s="48">
        <v>25739769</v>
      </c>
      <c r="F25" s="47" t="s">
        <v>27</v>
      </c>
      <c r="G25" s="48">
        <v>6177545</v>
      </c>
      <c r="H25" s="15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s="13" customFormat="1" ht="47.25" customHeight="1">
      <c r="A26" s="41" t="s">
        <v>7</v>
      </c>
      <c r="B26" s="41"/>
      <c r="C26" s="41"/>
      <c r="D26" s="34"/>
      <c r="E26" s="48">
        <v>17914365</v>
      </c>
      <c r="F26" s="47" t="s">
        <v>31</v>
      </c>
      <c r="G26" s="48">
        <v>3582873</v>
      </c>
      <c r="H26" s="15"/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0" s="13" customFormat="1" ht="45.75" customHeight="1">
      <c r="A27" s="41" t="s">
        <v>8</v>
      </c>
      <c r="B27" s="41"/>
      <c r="C27" s="41"/>
      <c r="D27" s="34"/>
      <c r="E27" s="48">
        <v>958436</v>
      </c>
      <c r="F27" s="47" t="s">
        <v>31</v>
      </c>
      <c r="G27" s="48">
        <v>191687</v>
      </c>
      <c r="H27" s="15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 s="13" customFormat="1" ht="32.25" customHeight="1">
      <c r="A28" s="41" t="s">
        <v>9</v>
      </c>
      <c r="B28" s="41"/>
      <c r="C28" s="41"/>
      <c r="D28" s="34"/>
      <c r="E28" s="48">
        <v>119783129</v>
      </c>
      <c r="F28" s="47" t="s">
        <v>27</v>
      </c>
      <c r="G28" s="48">
        <v>28747951</v>
      </c>
      <c r="H28" s="15"/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s="13" customFormat="1" ht="29.25" customHeight="1" thickBot="1">
      <c r="A29" s="42" t="s">
        <v>23</v>
      </c>
      <c r="B29" s="42"/>
      <c r="C29" s="42"/>
      <c r="D29" s="22"/>
      <c r="E29" s="49">
        <f>SUM(E19:E28)</f>
        <v>650660629</v>
      </c>
      <c r="F29" s="50"/>
      <c r="G29" s="49">
        <f>SUM(G19:G28)</f>
        <v>178987226</v>
      </c>
      <c r="H29" s="15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s="13" customFormat="1" ht="20.25" thickTop="1">
      <c r="A30" s="15"/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>
      <c r="A31" s="23"/>
      <c r="B31" s="23"/>
      <c r="C31" s="23"/>
      <c r="D31" s="23"/>
      <c r="E31" s="23"/>
      <c r="F31" s="23"/>
      <c r="G31" s="23"/>
      <c r="H31" s="23"/>
      <c r="I31" s="23"/>
    </row>
    <row r="32" spans="1:40">
      <c r="A32" s="23"/>
      <c r="B32" s="23"/>
      <c r="C32" s="23"/>
      <c r="D32" s="23"/>
      <c r="E32" s="23"/>
      <c r="F32" s="23"/>
      <c r="G32" s="23"/>
      <c r="H32" s="23"/>
      <c r="I32" s="23"/>
    </row>
    <row r="33" spans="1:10" ht="19.5">
      <c r="A33" s="37"/>
      <c r="B33" s="37"/>
      <c r="C33" s="37"/>
      <c r="D33" s="24"/>
      <c r="E33" s="25"/>
      <c r="F33" s="26"/>
      <c r="G33" s="25"/>
      <c r="H33" s="25"/>
      <c r="I33" s="26"/>
      <c r="J33" s="25"/>
    </row>
    <row r="34" spans="1:10" ht="19.5">
      <c r="A34" s="37"/>
      <c r="B34" s="37"/>
      <c r="C34" s="37"/>
      <c r="D34" s="24"/>
      <c r="E34" s="25"/>
      <c r="F34" s="26"/>
      <c r="G34" s="25"/>
      <c r="H34" s="25"/>
      <c r="I34" s="26"/>
      <c r="J34" s="25"/>
    </row>
    <row r="35" spans="1:10" s="1" customFormat="1" ht="19.5">
      <c r="A35" s="37"/>
      <c r="B35" s="37"/>
      <c r="C35" s="37"/>
      <c r="D35" s="24"/>
      <c r="E35" s="25"/>
      <c r="F35" s="26"/>
      <c r="G35" s="25"/>
      <c r="H35" s="25"/>
      <c r="I35" s="26"/>
      <c r="J35" s="25"/>
    </row>
    <row r="36" spans="1:10" s="1" customFormat="1" ht="19.5">
      <c r="A36" s="37"/>
      <c r="B36" s="37"/>
      <c r="C36" s="37"/>
      <c r="D36" s="24"/>
      <c r="E36" s="25"/>
      <c r="F36" s="26"/>
      <c r="G36" s="25"/>
      <c r="H36" s="25"/>
      <c r="I36" s="26"/>
      <c r="J36" s="25"/>
    </row>
    <row r="37" spans="1:10" s="1" customFormat="1" ht="19.5">
      <c r="A37" s="37"/>
      <c r="B37" s="37"/>
      <c r="C37" s="37"/>
      <c r="D37" s="24"/>
      <c r="E37" s="25"/>
      <c r="F37" s="26"/>
      <c r="G37" s="25"/>
      <c r="H37" s="25"/>
      <c r="I37" s="26"/>
      <c r="J37" s="25"/>
    </row>
    <row r="38" spans="1:10" s="1" customFormat="1" ht="19.5">
      <c r="A38" s="37"/>
      <c r="B38" s="37"/>
      <c r="C38" s="37"/>
      <c r="D38" s="24"/>
      <c r="E38" s="25"/>
      <c r="F38" s="26"/>
      <c r="G38" s="25"/>
      <c r="H38" s="25"/>
      <c r="I38" s="26"/>
      <c r="J38" s="25"/>
    </row>
    <row r="39" spans="1:10" s="1" customFormat="1" ht="19.5">
      <c r="A39" s="37"/>
      <c r="B39" s="37"/>
      <c r="C39" s="37"/>
      <c r="D39" s="24"/>
      <c r="E39" s="25"/>
      <c r="F39" s="26"/>
      <c r="G39" s="25"/>
      <c r="H39" s="25"/>
      <c r="I39" s="26"/>
      <c r="J39" s="25"/>
    </row>
    <row r="40" spans="1:10" s="1" customFormat="1" ht="19.5">
      <c r="A40" s="37"/>
      <c r="B40" s="37"/>
      <c r="C40" s="37"/>
      <c r="D40" s="24"/>
      <c r="E40" s="25"/>
      <c r="F40" s="26"/>
      <c r="G40" s="25"/>
      <c r="H40" s="25"/>
      <c r="I40" s="26"/>
      <c r="J40" s="25"/>
    </row>
    <row r="41" spans="1:10" s="1" customFormat="1" ht="19.5">
      <c r="A41" s="37"/>
      <c r="B41" s="37"/>
      <c r="C41" s="37"/>
      <c r="D41" s="27"/>
      <c r="E41" s="25"/>
      <c r="F41" s="26"/>
      <c r="G41" s="25"/>
      <c r="H41" s="25"/>
      <c r="I41" s="26"/>
      <c r="J41" s="25"/>
    </row>
    <row r="42" spans="1:10" s="1" customFormat="1" ht="19.5">
      <c r="A42" s="37"/>
      <c r="B42" s="37"/>
      <c r="C42" s="37"/>
      <c r="D42" s="24"/>
      <c r="E42" s="25"/>
      <c r="F42" s="26"/>
      <c r="G42" s="25"/>
      <c r="H42" s="25"/>
      <c r="I42" s="26"/>
      <c r="J42" s="25"/>
    </row>
    <row r="43" spans="1:10" s="1" customFormat="1" ht="19.5">
      <c r="A43" s="23"/>
      <c r="B43" s="23"/>
      <c r="C43" s="23"/>
      <c r="D43" s="28"/>
      <c r="E43" s="28"/>
      <c r="F43" s="28"/>
      <c r="G43" s="28"/>
      <c r="H43" s="28"/>
      <c r="I43" s="28"/>
      <c r="J43" s="28"/>
    </row>
    <row r="44" spans="1:10" s="1" customFormat="1" ht="16.5">
      <c r="A44" s="23"/>
      <c r="B44" s="23"/>
      <c r="C44" s="23"/>
      <c r="D44" s="29"/>
      <c r="E44" s="29"/>
      <c r="F44" s="25"/>
      <c r="G44" s="25"/>
      <c r="H44" s="25"/>
      <c r="I44" s="26"/>
    </row>
    <row r="45" spans="1:10" ht="16.5">
      <c r="D45" s="30"/>
      <c r="E45" s="30"/>
      <c r="F45" s="30"/>
      <c r="G45" s="30"/>
      <c r="I45" s="31"/>
    </row>
  </sheetData>
  <mergeCells count="37"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25:C25"/>
    <mergeCell ref="A26:C26"/>
    <mergeCell ref="A27:C27"/>
    <mergeCell ref="A28:C28"/>
    <mergeCell ref="A29:C29"/>
    <mergeCell ref="A33:C33"/>
    <mergeCell ref="A19:C19"/>
    <mergeCell ref="A20:C20"/>
    <mergeCell ref="A21:C21"/>
    <mergeCell ref="A22:C22"/>
    <mergeCell ref="A23:C23"/>
    <mergeCell ref="A24:C24"/>
    <mergeCell ref="K2:K3"/>
    <mergeCell ref="L2:L3"/>
    <mergeCell ref="N2:N3"/>
    <mergeCell ref="O2:O3"/>
    <mergeCell ref="A16:K16"/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rintOptions horizontalCentered="1"/>
  <pageMargins left="0.15748031496062992" right="0.15748031496062992" top="0.32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ABRIL</vt:lpstr>
      <vt:lpstr>'FORMATO ABRIL'!Área_de_impresión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2016-05-03T20:31:04Z</cp:lastPrinted>
  <dcterms:created xsi:type="dcterms:W3CDTF">2015-07-01T14:43:03Z</dcterms:created>
  <dcterms:modified xsi:type="dcterms:W3CDTF">2016-05-03T20:32:13Z</dcterms:modified>
</cp:coreProperties>
</file>