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9 SEPTIEMBRE 2016\PUBLICACION\"/>
    </mc:Choice>
  </mc:AlternateContent>
  <bookViews>
    <workbookView xWindow="240" yWindow="30" windowWidth="23475" windowHeight="10035"/>
  </bookViews>
  <sheets>
    <sheet name="FORMATO SEPTIEMBRE" sheetId="9" r:id="rId1"/>
  </sheets>
  <definedNames>
    <definedName name="_xlnm.Print_Area" localSheetId="0">'FORMATO SEPTIEMBRE'!$A$1:$O$30</definedName>
  </definedNames>
  <calcPr calcId="171027"/>
</workbook>
</file>

<file path=xl/calcChain.xml><?xml version="1.0" encoding="utf-8"?>
<calcChain xmlns="http://schemas.openxmlformats.org/spreadsheetml/2006/main">
  <c r="E29" i="9" l="1"/>
  <c r="L14" i="9"/>
  <c r="L11" i="9"/>
  <c r="L10" i="9"/>
  <c r="L8" i="9"/>
  <c r="N15" i="9"/>
  <c r="K15" i="9"/>
  <c r="I15" i="9"/>
  <c r="G15" i="9"/>
  <c r="E15" i="9"/>
  <c r="D15" i="9"/>
  <c r="C15" i="9"/>
  <c r="L4" i="9" l="1"/>
  <c r="L9" i="9"/>
  <c r="L13" i="9"/>
  <c r="G29" i="9"/>
  <c r="L5" i="9"/>
  <c r="O15" i="9"/>
  <c r="L12" i="9"/>
  <c r="B15" i="9"/>
  <c r="F15" i="9"/>
  <c r="J15" i="9"/>
  <c r="L7" i="9"/>
  <c r="L6" i="9"/>
  <c r="H15" i="9"/>
  <c r="L15" i="9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<sst xmlns="http://schemas.openxmlformats.org/spreadsheetml/2006/main" count="51" uniqueCount="35">
  <si>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</si>
  <si>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</si>
  <si>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</si>
  <si>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</si>
  <si>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</si>
  <si>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</si>
  <si>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</si>
  <si>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</si>
  <si>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</si>
  <si>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</si>
  <si>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</si>
  <si>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</si>
  <si>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</si>
  <si>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</si>
  <si>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</si>
  <si>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</si>
  <si>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</si>
  <si>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</si>
  <si>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</si>
  <si>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</si>
  <si>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</si>
  <si>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</si>
  <si>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</si>
  <si>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</si>
  <si>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</si>
  <si>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</si>
  <si>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</si>
  <si>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</si>
  <si>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</si>
  <si>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</si>
  <si>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</si>
  <si>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</si>
  <si>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PARTICIPACIONES A MUNICIPIOS SEPTIEMBRE 2016</t>
  </si>
  <si>
    <t>Devolucion del ISR</t>
  </si>
  <si>
    <t>SEPTIEMBRE    2 0 1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</si>
</sst>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56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14</xdr:col>
      <xdr:colOff>223209</xdr:colOff>
      <xdr:row>0</xdr:row>
      <xdr:rowOff>0</xdr:rowOff>
    </xdr:from>
    <xdr:to>
      <xdr:col>15</xdr:col>
      <xdr:colOff>41503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0662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topLeftCell="A16" zoomScale="53" zoomScaleNormal="53" workbookViewId="0">
      <selection activeCell="E19" sqref="E19:G28"/>
    </sheetView>
  </sheetViews>
  <sheetFormatPr baseColWidth="10" defaultRowHeight="15.75"/>
  <cols>
    <col min="1" max="1" width="23.5" style="1" customWidth="1"/>
    <col min="2" max="2" width="20.875" style="1" customWidth="1"/>
    <col min="3" max="3" width="18.125" style="1" customWidth="1"/>
    <col min="4" max="4" width="16.375" style="1" customWidth="1"/>
    <col min="5" max="5" width="24" style="1" customWidth="1"/>
    <col min="6" max="6" width="15.375" style="1" customWidth="1"/>
    <col min="7" max="7" width="22.75" style="1" customWidth="1"/>
    <col min="8" max="8" width="19.125" style="1" customWidth="1"/>
    <col min="9" max="9" width="20.25" style="1" customWidth="1"/>
    <col min="10" max="10" width="21.875" style="1" customWidth="1"/>
    <col min="11" max="11" width="19.625" style="1" customWidth="1"/>
    <col min="12" max="12" width="20.875" style="1" customWidth="1"/>
    <col min="13" max="13" width="1.125" style="1" customWidth="1"/>
    <col min="14" max="14" width="17.5" style="1" customWidth="1"/>
    <col min="15" max="15" width="22.75" style="1" customWidth="1"/>
    <col min="16" max="16" width="11" style="1"/>
    <col min="17" max="17" width="19.25" style="1" bestFit="1" customWidth="1"/>
    <col min="18" max="40" width="11" style="1"/>
    <col min="41" max="16384" width="11" style="2"/>
  </cols>
  <sheetData>
    <row r="1" spans="1:40" ht="151.5" customHeight="1" thickBot="1">
      <c r="A1" s="51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40" s="4" customFormat="1" ht="97.5" customHeight="1" thickBot="1">
      <c r="A2" s="47" t="s">
        <v>0</v>
      </c>
      <c r="B2" s="47" t="s">
        <v>1</v>
      </c>
      <c r="C2" s="47" t="s">
        <v>2</v>
      </c>
      <c r="D2" s="47"/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8" t="s">
        <v>10</v>
      </c>
      <c r="M2" s="3"/>
      <c r="N2" s="47" t="s">
        <v>33</v>
      </c>
      <c r="O2" s="47" t="s">
        <v>31</v>
      </c>
    </row>
    <row r="3" spans="1:40" s="4" customFormat="1" ht="42" customHeight="1" thickBot="1">
      <c r="A3" s="47"/>
      <c r="B3" s="47"/>
      <c r="C3" s="5">
        <v>0.7</v>
      </c>
      <c r="D3" s="5">
        <v>0.3</v>
      </c>
      <c r="E3" s="47"/>
      <c r="F3" s="47"/>
      <c r="G3" s="47"/>
      <c r="H3" s="47"/>
      <c r="I3" s="47"/>
      <c r="J3" s="47"/>
      <c r="K3" s="47"/>
      <c r="L3" s="48"/>
      <c r="M3" s="3"/>
      <c r="N3" s="47"/>
      <c r="O3" s="47"/>
    </row>
    <row r="4" spans="1:40" ht="29.25" customHeight="1" thickBot="1">
      <c r="A4" s="38" t="s">
        <v>11</v>
      </c>
      <c r="B4" s="32">
        <v>3971215</v>
      </c>
      <c r="C4" s="32">
        <v>1008764</v>
      </c>
      <c r="D4" s="32">
        <v>29077</v>
      </c>
      <c r="E4" s="32">
        <v>21282</v>
      </c>
      <c r="F4" s="32">
        <v>0</v>
      </c>
      <c r="G4" s="32">
        <v>61063</v>
      </c>
      <c r="H4" s="32">
        <v>176734</v>
      </c>
      <c r="I4" s="32">
        <v>171736</v>
      </c>
      <c r="J4" s="32">
        <v>9298</v>
      </c>
      <c r="K4" s="32">
        <v>2330963</v>
      </c>
      <c r="L4" s="30">
        <f>+B4+K4+H4+C4+D4+G4+E4+I4+J4+F4</f>
        <v>7780132</v>
      </c>
      <c r="M4" s="8"/>
      <c r="N4" s="32">
        <v>335007</v>
      </c>
      <c r="O4" s="32">
        <v>69261</v>
      </c>
    </row>
    <row r="5" spans="1:40" ht="29.25" customHeight="1" thickBot="1">
      <c r="A5" s="39" t="s">
        <v>12</v>
      </c>
      <c r="B5" s="33">
        <v>5440551</v>
      </c>
      <c r="C5" s="33">
        <v>1382003</v>
      </c>
      <c r="D5" s="33">
        <v>94482</v>
      </c>
      <c r="E5" s="33">
        <v>29157</v>
      </c>
      <c r="F5" s="33">
        <v>0</v>
      </c>
      <c r="G5" s="33">
        <v>83656</v>
      </c>
      <c r="H5" s="33">
        <v>242761</v>
      </c>
      <c r="I5" s="33">
        <v>263549</v>
      </c>
      <c r="J5" s="33">
        <v>12737</v>
      </c>
      <c r="K5" s="33">
        <v>3193411</v>
      </c>
      <c r="L5" s="31">
        <f t="shared" ref="L5:L14" si="0">+B5+K5+H5+C5+D5+G5+E5+I5+J5+F5</f>
        <v>10742307</v>
      </c>
      <c r="M5" s="8"/>
      <c r="N5" s="33">
        <v>153092</v>
      </c>
      <c r="O5" s="33">
        <v>118361</v>
      </c>
    </row>
    <row r="6" spans="1:40" ht="29.25" customHeight="1" thickBot="1">
      <c r="A6" s="38" t="s">
        <v>13</v>
      </c>
      <c r="B6" s="32">
        <v>19736392</v>
      </c>
      <c r="C6" s="32">
        <v>5013417</v>
      </c>
      <c r="D6" s="32">
        <v>304707</v>
      </c>
      <c r="E6" s="32">
        <v>105771</v>
      </c>
      <c r="F6" s="32">
        <v>0</v>
      </c>
      <c r="G6" s="32">
        <v>303475</v>
      </c>
      <c r="H6" s="32">
        <v>870085</v>
      </c>
      <c r="I6" s="32">
        <v>798544</v>
      </c>
      <c r="J6" s="32">
        <v>46207</v>
      </c>
      <c r="K6" s="32">
        <v>11584566</v>
      </c>
      <c r="L6" s="30">
        <f t="shared" si="0"/>
        <v>38763164</v>
      </c>
      <c r="M6" s="8"/>
      <c r="N6" s="32">
        <v>0</v>
      </c>
      <c r="O6" s="32">
        <v>1216400</v>
      </c>
    </row>
    <row r="7" spans="1:40" ht="29.25" customHeight="1" thickBot="1">
      <c r="A7" s="39" t="s">
        <v>14</v>
      </c>
      <c r="B7" s="33">
        <v>5031111</v>
      </c>
      <c r="C7" s="33">
        <v>1277997</v>
      </c>
      <c r="D7" s="33">
        <v>59421</v>
      </c>
      <c r="E7" s="33">
        <v>26963</v>
      </c>
      <c r="F7" s="33">
        <v>0</v>
      </c>
      <c r="G7" s="33">
        <v>77361</v>
      </c>
      <c r="H7" s="33">
        <v>223240</v>
      </c>
      <c r="I7" s="33">
        <v>207752</v>
      </c>
      <c r="J7" s="33">
        <v>11779</v>
      </c>
      <c r="K7" s="33">
        <v>2953084</v>
      </c>
      <c r="L7" s="31">
        <f t="shared" si="0"/>
        <v>9868708</v>
      </c>
      <c r="M7" s="8"/>
      <c r="N7" s="33">
        <v>1548736</v>
      </c>
      <c r="O7" s="33">
        <v>58582</v>
      </c>
    </row>
    <row r="8" spans="1:40" ht="29.25" customHeight="1" thickBot="1">
      <c r="A8" s="38" t="s">
        <v>15</v>
      </c>
      <c r="B8" s="32">
        <v>18937353</v>
      </c>
      <c r="C8" s="32">
        <v>4810446</v>
      </c>
      <c r="D8" s="32">
        <v>0</v>
      </c>
      <c r="E8" s="32">
        <v>101489</v>
      </c>
      <c r="F8" s="32">
        <v>0</v>
      </c>
      <c r="G8" s="32">
        <v>291189</v>
      </c>
      <c r="H8" s="32">
        <v>839370</v>
      </c>
      <c r="I8" s="32">
        <v>726739</v>
      </c>
      <c r="J8" s="32">
        <v>44336</v>
      </c>
      <c r="K8" s="32">
        <v>11115557</v>
      </c>
      <c r="L8" s="30">
        <f t="shared" si="0"/>
        <v>36866479</v>
      </c>
      <c r="M8" s="8"/>
      <c r="N8" s="32">
        <v>0</v>
      </c>
      <c r="O8" s="32">
        <v>2791717</v>
      </c>
    </row>
    <row r="9" spans="1:40" ht="29.25" customHeight="1" thickBot="1">
      <c r="A9" s="39" t="s">
        <v>16</v>
      </c>
      <c r="B9" s="33">
        <v>7676580</v>
      </c>
      <c r="C9" s="33">
        <v>1949996</v>
      </c>
      <c r="D9" s="33">
        <v>240435</v>
      </c>
      <c r="E9" s="33">
        <v>41140</v>
      </c>
      <c r="F9" s="33">
        <v>0</v>
      </c>
      <c r="G9" s="33">
        <v>118038</v>
      </c>
      <c r="H9" s="33">
        <v>338863</v>
      </c>
      <c r="I9" s="33">
        <v>358499</v>
      </c>
      <c r="J9" s="33">
        <v>17973</v>
      </c>
      <c r="K9" s="33">
        <v>4505882</v>
      </c>
      <c r="L9" s="31">
        <f t="shared" si="0"/>
        <v>15247406</v>
      </c>
      <c r="M9" s="8"/>
      <c r="N9" s="33">
        <v>751013</v>
      </c>
      <c r="O9" s="33">
        <v>373755</v>
      </c>
    </row>
    <row r="10" spans="1:40" ht="29.25" customHeight="1" thickBot="1">
      <c r="A10" s="38" t="s">
        <v>17</v>
      </c>
      <c r="B10" s="32">
        <v>5803759</v>
      </c>
      <c r="C10" s="32">
        <v>1474264</v>
      </c>
      <c r="D10" s="32">
        <v>84848</v>
      </c>
      <c r="E10" s="32">
        <v>31103</v>
      </c>
      <c r="F10" s="32">
        <v>0</v>
      </c>
      <c r="G10" s="32">
        <v>89241</v>
      </c>
      <c r="H10" s="32">
        <v>255627</v>
      </c>
      <c r="I10" s="32">
        <v>237034</v>
      </c>
      <c r="J10" s="32">
        <v>13588</v>
      </c>
      <c r="K10" s="32">
        <v>3406602</v>
      </c>
      <c r="L10" s="30">
        <f t="shared" si="0"/>
        <v>11396066</v>
      </c>
      <c r="M10" s="8"/>
      <c r="N10" s="32">
        <v>0</v>
      </c>
      <c r="O10" s="32">
        <v>70443</v>
      </c>
    </row>
    <row r="11" spans="1:40" ht="29.25" customHeight="1" thickBot="1">
      <c r="A11" s="39" t="s">
        <v>18</v>
      </c>
      <c r="B11" s="33">
        <v>3714639</v>
      </c>
      <c r="C11" s="33">
        <v>943588</v>
      </c>
      <c r="D11" s="33">
        <v>42223</v>
      </c>
      <c r="E11" s="33">
        <v>19907</v>
      </c>
      <c r="F11" s="33">
        <v>0</v>
      </c>
      <c r="G11" s="33">
        <v>57118</v>
      </c>
      <c r="H11" s="33">
        <v>164463</v>
      </c>
      <c r="I11" s="33">
        <v>168344</v>
      </c>
      <c r="J11" s="33">
        <v>8697</v>
      </c>
      <c r="K11" s="33">
        <v>2180362</v>
      </c>
      <c r="L11" s="31">
        <f t="shared" si="0"/>
        <v>7299341</v>
      </c>
      <c r="M11" s="8"/>
      <c r="N11" s="33">
        <v>0</v>
      </c>
      <c r="O11" s="33">
        <v>14941</v>
      </c>
    </row>
    <row r="12" spans="1:40" ht="29.25" customHeight="1" thickBot="1">
      <c r="A12" s="38" t="s">
        <v>19</v>
      </c>
      <c r="B12" s="32">
        <v>4448802</v>
      </c>
      <c r="C12" s="32">
        <v>1130080</v>
      </c>
      <c r="D12" s="32">
        <v>45468</v>
      </c>
      <c r="E12" s="32">
        <v>23842</v>
      </c>
      <c r="F12" s="32">
        <v>0</v>
      </c>
      <c r="G12" s="32">
        <v>68407</v>
      </c>
      <c r="H12" s="32">
        <v>195201</v>
      </c>
      <c r="I12" s="32">
        <v>180755</v>
      </c>
      <c r="J12" s="32">
        <v>10414</v>
      </c>
      <c r="K12" s="32">
        <v>2611290</v>
      </c>
      <c r="L12" s="30">
        <f t="shared" si="0"/>
        <v>8714259</v>
      </c>
      <c r="M12" s="8"/>
      <c r="N12" s="32">
        <v>0</v>
      </c>
      <c r="O12" s="32">
        <v>32042</v>
      </c>
    </row>
    <row r="13" spans="1:40" ht="29.25" customHeight="1" thickBot="1">
      <c r="A13" s="39" t="s">
        <v>20</v>
      </c>
      <c r="B13" s="33">
        <v>4132217</v>
      </c>
      <c r="C13" s="33">
        <v>1049661</v>
      </c>
      <c r="D13" s="33">
        <v>10837</v>
      </c>
      <c r="E13" s="33">
        <v>22145</v>
      </c>
      <c r="F13" s="33">
        <v>0</v>
      </c>
      <c r="G13" s="33">
        <v>63539</v>
      </c>
      <c r="H13" s="33">
        <v>178181</v>
      </c>
      <c r="I13" s="33">
        <v>91323</v>
      </c>
      <c r="J13" s="33">
        <v>9675</v>
      </c>
      <c r="K13" s="33">
        <v>2425466</v>
      </c>
      <c r="L13" s="31">
        <f t="shared" si="0"/>
        <v>7983044</v>
      </c>
      <c r="M13" s="8"/>
      <c r="N13" s="33">
        <v>0</v>
      </c>
      <c r="O13" s="33">
        <v>47753</v>
      </c>
    </row>
    <row r="14" spans="1:40" ht="29.25" customHeight="1" thickBot="1">
      <c r="A14" s="38" t="s">
        <v>21</v>
      </c>
      <c r="B14" s="32">
        <v>2982647</v>
      </c>
      <c r="C14" s="32">
        <v>757649</v>
      </c>
      <c r="D14" s="32">
        <v>9425</v>
      </c>
      <c r="E14" s="32">
        <v>15985</v>
      </c>
      <c r="F14" s="32">
        <v>0</v>
      </c>
      <c r="G14" s="32">
        <v>45862</v>
      </c>
      <c r="H14" s="32">
        <v>129168</v>
      </c>
      <c r="I14" s="32">
        <v>89638</v>
      </c>
      <c r="J14" s="32">
        <v>6983</v>
      </c>
      <c r="K14" s="32">
        <v>1750709</v>
      </c>
      <c r="L14" s="30">
        <f t="shared" si="0"/>
        <v>5788066</v>
      </c>
      <c r="M14" s="8"/>
      <c r="N14" s="32">
        <v>342284</v>
      </c>
      <c r="O14" s="32">
        <v>24233</v>
      </c>
    </row>
    <row r="15" spans="1:40" s="10" customFormat="1" ht="42.75" customHeight="1" thickBot="1">
      <c r="A15" s="6" t="s">
        <v>22</v>
      </c>
      <c r="B15" s="7">
        <f>SUM(B4:B14)</f>
        <v>81875266</v>
      </c>
      <c r="C15" s="7">
        <f t="shared" ref="C15:K15" si="1">SUM(C4:C14)</f>
        <v>20797865</v>
      </c>
      <c r="D15" s="7">
        <f t="shared" si="1"/>
        <v>920923</v>
      </c>
      <c r="E15" s="7">
        <f t="shared" si="1"/>
        <v>438784</v>
      </c>
      <c r="F15" s="7">
        <f t="shared" si="1"/>
        <v>0</v>
      </c>
      <c r="G15" s="7">
        <f t="shared" si="1"/>
        <v>1258949</v>
      </c>
      <c r="H15" s="7">
        <f t="shared" si="1"/>
        <v>3613693</v>
      </c>
      <c r="I15" s="7">
        <f t="shared" si="1"/>
        <v>3293913</v>
      </c>
      <c r="J15" s="7">
        <f t="shared" si="1"/>
        <v>191687</v>
      </c>
      <c r="K15" s="7">
        <f t="shared" si="1"/>
        <v>48057892</v>
      </c>
      <c r="L15" s="7">
        <f>SUM(L4:L14)</f>
        <v>160448972</v>
      </c>
      <c r="M15" s="8"/>
      <c r="N15" s="7">
        <f>SUM(N4:N14)</f>
        <v>3130132</v>
      </c>
      <c r="O15" s="7">
        <f>SUM(O4:O14)</f>
        <v>4817488</v>
      </c>
      <c r="P15" s="9"/>
      <c r="Q15" s="40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27" customHeight="1">
      <c r="A16" s="49" t="s">
        <v>23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40" s="11" customFormat="1" ht="19.5">
      <c r="B17" s="12"/>
      <c r="C17" s="12"/>
      <c r="D17" s="12"/>
      <c r="E17" s="12"/>
      <c r="F17" s="12"/>
      <c r="G17" s="12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s="19" customFormat="1" ht="33" customHeight="1">
      <c r="A18" s="50" t="s">
        <v>34</v>
      </c>
      <c r="B18" s="50"/>
      <c r="C18" s="50"/>
      <c r="D18" s="15"/>
      <c r="E18" s="43" t="s">
        <v>24</v>
      </c>
      <c r="F18" s="16"/>
      <c r="G18" s="43" t="s">
        <v>25</v>
      </c>
      <c r="H18" s="17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11" customFormat="1" ht="24.75" customHeight="1">
      <c r="A19" s="45" t="s">
        <v>1</v>
      </c>
      <c r="B19" s="45"/>
      <c r="C19" s="45"/>
      <c r="D19" s="42"/>
      <c r="E19" s="34">
        <v>341146942</v>
      </c>
      <c r="F19" s="41" t="s">
        <v>26</v>
      </c>
      <c r="G19" s="34">
        <v>81875266</v>
      </c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s="11" customFormat="1" ht="24.75" customHeight="1">
      <c r="A20" s="45" t="s">
        <v>27</v>
      </c>
      <c r="B20" s="45"/>
      <c r="C20" s="45"/>
      <c r="D20" s="42"/>
      <c r="E20" s="35">
        <v>20797865</v>
      </c>
      <c r="F20" s="41" t="s">
        <v>28</v>
      </c>
      <c r="G20" s="35">
        <v>20797865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45" t="s">
        <v>29</v>
      </c>
      <c r="B21" s="45"/>
      <c r="C21" s="45"/>
      <c r="D21" s="42"/>
      <c r="E21" s="35">
        <v>920923</v>
      </c>
      <c r="F21" s="41" t="s">
        <v>28</v>
      </c>
      <c r="G21" s="35">
        <v>920923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45" t="s">
        <v>3</v>
      </c>
      <c r="B22" s="45"/>
      <c r="C22" s="45"/>
      <c r="D22" s="42"/>
      <c r="E22" s="35">
        <v>2193918</v>
      </c>
      <c r="F22" s="41" t="s">
        <v>30</v>
      </c>
      <c r="G22" s="35">
        <v>438784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7.75" customHeight="1">
      <c r="A23" s="45" t="s">
        <v>4</v>
      </c>
      <c r="B23" s="45"/>
      <c r="C23" s="45"/>
      <c r="D23" s="42"/>
      <c r="E23" s="35">
        <v>0</v>
      </c>
      <c r="F23" s="41" t="s">
        <v>30</v>
      </c>
      <c r="G23" s="35">
        <v>0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4" customHeight="1">
      <c r="A24" s="45" t="s">
        <v>5</v>
      </c>
      <c r="B24" s="45"/>
      <c r="C24" s="45"/>
      <c r="D24" s="42"/>
      <c r="E24" s="35">
        <v>6294747</v>
      </c>
      <c r="F24" s="41" t="s">
        <v>30</v>
      </c>
      <c r="G24" s="35">
        <v>1258949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7" customHeight="1">
      <c r="A25" s="45" t="s">
        <v>6</v>
      </c>
      <c r="B25" s="45"/>
      <c r="C25" s="45"/>
      <c r="D25" s="42"/>
      <c r="E25" s="35">
        <v>15057056</v>
      </c>
      <c r="F25" s="41" t="s">
        <v>26</v>
      </c>
      <c r="G25" s="35">
        <v>3613693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47.25" customHeight="1">
      <c r="A26" s="45" t="s">
        <v>7</v>
      </c>
      <c r="B26" s="45"/>
      <c r="C26" s="45"/>
      <c r="D26" s="42"/>
      <c r="E26" s="35">
        <v>16469567</v>
      </c>
      <c r="F26" s="41" t="s">
        <v>30</v>
      </c>
      <c r="G26" s="35">
        <v>3293913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45.75" customHeight="1">
      <c r="A27" s="45" t="s">
        <v>8</v>
      </c>
      <c r="B27" s="45"/>
      <c r="C27" s="45"/>
      <c r="D27" s="42"/>
      <c r="E27" s="35">
        <v>958436</v>
      </c>
      <c r="F27" s="41" t="s">
        <v>30</v>
      </c>
      <c r="G27" s="35">
        <v>191687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32.25" customHeight="1">
      <c r="A28" s="45" t="s">
        <v>9</v>
      </c>
      <c r="B28" s="45"/>
      <c r="C28" s="45"/>
      <c r="D28" s="42"/>
      <c r="E28" s="35">
        <v>200241218</v>
      </c>
      <c r="F28" s="41" t="s">
        <v>26</v>
      </c>
      <c r="G28" s="35">
        <v>48057892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29.25" customHeight="1" thickBot="1">
      <c r="A29" s="46" t="s">
        <v>22</v>
      </c>
      <c r="B29" s="46"/>
      <c r="C29" s="46"/>
      <c r="D29" s="20"/>
      <c r="E29" s="36">
        <f>SUM(E19:E28)</f>
        <v>604080672</v>
      </c>
      <c r="F29" s="37"/>
      <c r="G29" s="36">
        <f>SUM(G19:G28)</f>
        <v>160448972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0.25" thickTop="1">
      <c r="A30" s="13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>
      <c r="A31" s="21"/>
      <c r="B31" s="21"/>
      <c r="C31" s="21"/>
      <c r="D31" s="21"/>
      <c r="E31" s="21"/>
      <c r="F31" s="21"/>
      <c r="G31" s="21"/>
      <c r="H31" s="21"/>
      <c r="I31" s="21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 ht="19.5">
      <c r="A33" s="44"/>
      <c r="B33" s="44"/>
      <c r="C33" s="44"/>
      <c r="D33" s="22"/>
      <c r="E33" s="23"/>
      <c r="F33" s="24"/>
      <c r="G33" s="23"/>
      <c r="H33" s="23"/>
      <c r="I33" s="24"/>
      <c r="J33" s="23"/>
    </row>
    <row r="34" spans="1:10" ht="19.5">
      <c r="A34" s="44"/>
      <c r="B34" s="44"/>
      <c r="C34" s="44"/>
      <c r="D34" s="22"/>
      <c r="E34" s="23"/>
      <c r="F34" s="24"/>
      <c r="G34" s="23"/>
      <c r="H34" s="23"/>
      <c r="I34" s="24"/>
      <c r="J34" s="23"/>
    </row>
    <row r="35" spans="1:10" s="1" customFormat="1" ht="19.5">
      <c r="A35" s="44"/>
      <c r="B35" s="44"/>
      <c r="C35" s="44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44"/>
      <c r="B36" s="44"/>
      <c r="C36" s="44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44"/>
      <c r="B37" s="44"/>
      <c r="C37" s="44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44"/>
      <c r="B38" s="44"/>
      <c r="C38" s="44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44"/>
      <c r="B39" s="44"/>
      <c r="C39" s="44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44"/>
      <c r="B40" s="44"/>
      <c r="C40" s="44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44"/>
      <c r="B41" s="44"/>
      <c r="C41" s="44"/>
      <c r="D41" s="25"/>
      <c r="E41" s="23"/>
      <c r="F41" s="24"/>
      <c r="G41" s="23"/>
      <c r="H41" s="23"/>
      <c r="I41" s="24"/>
      <c r="J41" s="23"/>
    </row>
    <row r="42" spans="1:10" s="1" customFormat="1" ht="19.5">
      <c r="A42" s="44"/>
      <c r="B42" s="44"/>
      <c r="C42" s="44"/>
      <c r="D42" s="22"/>
      <c r="E42" s="23"/>
      <c r="F42" s="24"/>
      <c r="G42" s="23"/>
      <c r="H42" s="23"/>
      <c r="I42" s="24"/>
      <c r="J42" s="23"/>
    </row>
    <row r="43" spans="1:10" s="1" customFormat="1" ht="19.5">
      <c r="A43" s="21"/>
      <c r="B43" s="21"/>
      <c r="C43" s="21"/>
      <c r="D43" s="26"/>
      <c r="E43" s="26"/>
      <c r="F43" s="26"/>
      <c r="G43" s="26"/>
      <c r="H43" s="26"/>
      <c r="I43" s="26"/>
      <c r="J43" s="26"/>
    </row>
    <row r="44" spans="1:10" s="1" customFormat="1" ht="16.5">
      <c r="A44" s="21"/>
      <c r="B44" s="21"/>
      <c r="C44" s="21"/>
      <c r="D44" s="27"/>
      <c r="E44" s="27"/>
      <c r="F44" s="23"/>
      <c r="G44" s="23"/>
      <c r="H44" s="23"/>
      <c r="I44" s="24"/>
    </row>
    <row r="45" spans="1:10" ht="16.5">
      <c r="D45" s="28"/>
      <c r="E45" s="28"/>
      <c r="F45" s="28"/>
      <c r="G45" s="28"/>
      <c r="I45" s="29"/>
    </row>
  </sheetData>
  <mergeCells count="37"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</mergeCells>
  <printOptions horizontalCentered="1"/>
  <pageMargins left="0.15748031496062992" right="0.15748031496062992" top="0.32" bottom="0.74803149606299213" header="0.31496062992125984" footer="0.31496062992125984"/>
  <pageSetup paperSize="136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SEPTIEMBRE</vt:lpstr>
      <vt:lpstr>'FORMATO SEPTIEMBRE'!Área_de_impresión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2016-10-05T14:39:12Z</cp:lastPrinted>
  <dcterms:created xsi:type="dcterms:W3CDTF">2015-07-01T14:43:03Z</dcterms:created>
  <dcterms:modified xsi:type="dcterms:W3CDTF">2016-10-05T14:39:36Z</dcterms:modified>
</cp:coreProperties>
</file>