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10 OCTUBRE 2016\PUBLICACION\"/>
    </mc:Choice>
  </mc:AlternateContent>
  <bookViews>
    <workbookView xWindow="240" yWindow="30" windowWidth="23475" windowHeight="10035"/>
  </bookViews>
  <sheets>
    <sheet name="FORMATO OCTUBRE" sheetId="9" r:id="rId1"/>
  </sheets>
  <definedNames>
    <definedName name="_xlnm.Print_Area" localSheetId="0">'FORMATO OCTUBRE'!$A$1:$O$31</definedName>
  </definedNames>
  <calcPr calcId="171027"/>
</workbook>
</file>

<file path=xl/calcChain.xml><?xml version="1.0" encoding="utf-8"?>
<calcChain xmlns="http://schemas.openxmlformats.org/spreadsheetml/2006/main">
  <c r="C16" i="9" l="1"/>
  <c r="E30" i="9" l="1"/>
  <c r="L15" i="9"/>
  <c r="L12" i="9"/>
  <c r="L11" i="9"/>
  <c r="L9" i="9"/>
  <c r="N16" i="9"/>
  <c r="K16" i="9"/>
  <c r="I16" i="9"/>
  <c r="G16" i="9"/>
  <c r="E16" i="9"/>
  <c r="D16" i="9"/>
  <c r="L5" i="9" l="1"/>
  <c r="L10" i="9"/>
  <c r="L14" i="9"/>
  <c r="G30" i="9"/>
  <c r="L6" i="9"/>
  <c r="O16" i="9"/>
  <c r="L13" i="9"/>
  <c r="B16" i="9"/>
  <c r="F16" i="9"/>
  <c r="J16" i="9"/>
  <c r="L8" i="9"/>
  <c r="L7" i="9"/>
  <c r="H16" i="9"/>
  <c r="L16" i="9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<sst xmlns="http://schemas.openxmlformats.org/spreadsheetml/2006/main" count="51" uniqueCount="35">
  <si>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</si>
  <si>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</si>
  <si>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</si>
  <si>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</si>
  <si>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</si>
  <si>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</si>
  <si>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</si>
  <si>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</si>
  <si>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</si>
  <si>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</si>
  <si>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</si>
  <si>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</si>
  <si>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</si>
  <si>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</si>
  <si>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</si>
  <si>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</si>
  <si>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</si>
  <si>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</si>
  <si>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</si>
  <si>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</si>
  <si>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</si>
  <si>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</si>
  <si>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</si>
  <si>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</si>
  <si>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</si>
  <si>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</si>
  <si>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</si>
  <si>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</si>
  <si>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</si>
  <si>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</si>
  <si>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</si>
  <si>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</si>
  <si>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</si>
  <si>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A MUNICIPIOS OCTUBRE 2016</t>
  </si>
  <si>
    <t>O C T U B R E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</si>
</sst>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9" fontId="9" fillId="2" borderId="2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1545566</xdr:colOff>
      <xdr:row>0</xdr:row>
      <xdr:rowOff>1916991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428992" cy="1829891"/>
        </a:xfrm>
        <a:prstGeom prst="rect">
          <a:avLst/>
        </a:prstGeom>
      </xdr:spPr>
    </xdr:pic>
    <xdr:clientData/>
  </xdr:twoCellAnchor>
  <xdr:twoCellAnchor editAs="oneCell">
    <xdr:from>
      <xdr:col>13</xdr:col>
      <xdr:colOff>1114245</xdr:colOff>
      <xdr:row>0</xdr:row>
      <xdr:rowOff>0</xdr:rowOff>
    </xdr:from>
    <xdr:to>
      <xdr:col>14</xdr:col>
      <xdr:colOff>1623012</xdr:colOff>
      <xdr:row>1</xdr:row>
      <xdr:rowOff>91483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4953" y="0"/>
          <a:ext cx="1838673" cy="228403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6"/>
  <sheetViews>
    <sheetView tabSelected="1" zoomScale="53" zoomScaleNormal="53" workbookViewId="0">
      <selection activeCell="J25" sqref="J25"/>
    </sheetView>
  </sheetViews>
  <sheetFormatPr baseColWidth="10" defaultRowHeight="15.75"/>
  <cols>
    <col min="1" max="1" width="23.5" style="1" customWidth="1"/>
    <col min="2" max="2" width="20.875" style="1" customWidth="1"/>
    <col min="3" max="3" width="20" style="1" customWidth="1"/>
    <col min="4" max="4" width="18" style="1" customWidth="1"/>
    <col min="5" max="5" width="24" style="1" customWidth="1"/>
    <col min="6" max="6" width="15.375" style="1" customWidth="1"/>
    <col min="7" max="7" width="22.75" style="1" customWidth="1"/>
    <col min="8" max="8" width="19.125" style="1" customWidth="1"/>
    <col min="9" max="9" width="20.25" style="1" customWidth="1"/>
    <col min="10" max="10" width="21.875" style="1" customWidth="1"/>
    <col min="11" max="11" width="19.625" style="1" customWidth="1"/>
    <col min="12" max="12" width="20.875" style="1" customWidth="1"/>
    <col min="13" max="13" width="1.125" style="1" customWidth="1"/>
    <col min="14" max="14" width="17.5" style="1" customWidth="1"/>
    <col min="15" max="15" width="22.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72.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0" s="4" customFormat="1" ht="97.5" customHeight="1" thickBot="1">
      <c r="A2" s="52" t="s">
        <v>0</v>
      </c>
      <c r="B2" s="52" t="s">
        <v>1</v>
      </c>
      <c r="C2" s="52" t="s">
        <v>2</v>
      </c>
      <c r="D2" s="52"/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K2" s="52" t="s">
        <v>9</v>
      </c>
      <c r="L2" s="53" t="s">
        <v>10</v>
      </c>
      <c r="M2" s="3"/>
      <c r="N2" s="52" t="s">
        <v>32</v>
      </c>
      <c r="O2" s="52" t="s">
        <v>31</v>
      </c>
    </row>
    <row r="3" spans="1:40" s="4" customFormat="1" ht="42" customHeight="1" thickBot="1">
      <c r="A3" s="52"/>
      <c r="B3" s="52"/>
      <c r="C3" s="5">
        <v>0.7</v>
      </c>
      <c r="D3" s="5">
        <v>0.3</v>
      </c>
      <c r="E3" s="52"/>
      <c r="F3" s="52"/>
      <c r="G3" s="52"/>
      <c r="H3" s="52"/>
      <c r="I3" s="52"/>
      <c r="J3" s="52"/>
      <c r="K3" s="52"/>
      <c r="L3" s="53"/>
      <c r="M3" s="3"/>
      <c r="N3" s="52"/>
      <c r="O3" s="52"/>
    </row>
    <row r="4" spans="1:40" s="4" customFormat="1" ht="3" customHeight="1" thickBot="1">
      <c r="A4" s="44"/>
      <c r="B4" s="44"/>
      <c r="C4" s="45"/>
      <c r="D4" s="45"/>
      <c r="E4" s="44"/>
      <c r="F4" s="44"/>
      <c r="G4" s="44"/>
      <c r="H4" s="44"/>
      <c r="I4" s="44"/>
      <c r="J4" s="44"/>
      <c r="K4" s="44"/>
      <c r="L4" s="46"/>
      <c r="M4" s="3"/>
      <c r="N4" s="44"/>
      <c r="O4" s="44"/>
    </row>
    <row r="5" spans="1:40" ht="29.25" customHeight="1" thickBot="1">
      <c r="A5" s="38" t="s">
        <v>11</v>
      </c>
      <c r="B5" s="32">
        <v>4212196</v>
      </c>
      <c r="C5" s="32">
        <v>1050670</v>
      </c>
      <c r="D5" s="32">
        <v>51301</v>
      </c>
      <c r="E5" s="32">
        <v>28925</v>
      </c>
      <c r="F5" s="32">
        <v>0</v>
      </c>
      <c r="G5" s="32">
        <v>68444</v>
      </c>
      <c r="H5" s="32">
        <v>248772</v>
      </c>
      <c r="I5" s="32">
        <v>181957</v>
      </c>
      <c r="J5" s="32">
        <v>9372</v>
      </c>
      <c r="K5" s="32">
        <v>2098860</v>
      </c>
      <c r="L5" s="30">
        <f>+B5+K5+H5+C5+D5+G5+E5+I5+J5+F5</f>
        <v>7950497</v>
      </c>
      <c r="M5" s="8"/>
      <c r="N5" s="32">
        <v>120710</v>
      </c>
      <c r="O5" s="32">
        <v>75255</v>
      </c>
    </row>
    <row r="6" spans="1:40" ht="29.25" customHeight="1" thickBot="1">
      <c r="A6" s="39" t="s">
        <v>12</v>
      </c>
      <c r="B6" s="33">
        <v>5785316</v>
      </c>
      <c r="C6" s="33">
        <v>1443061</v>
      </c>
      <c r="D6" s="33">
        <v>166697</v>
      </c>
      <c r="E6" s="33">
        <v>39727</v>
      </c>
      <c r="F6" s="33">
        <v>0</v>
      </c>
      <c r="G6" s="33">
        <v>94005</v>
      </c>
      <c r="H6" s="33">
        <v>343120</v>
      </c>
      <c r="I6" s="33">
        <v>279236</v>
      </c>
      <c r="J6" s="33">
        <v>12872</v>
      </c>
      <c r="K6" s="33">
        <v>2882717</v>
      </c>
      <c r="L6" s="31">
        <f t="shared" ref="L6:L15" si="0">+B6+K6+H6+C6+D6+G6+E6+I6+J6+F6</f>
        <v>11046751</v>
      </c>
      <c r="M6" s="8"/>
      <c r="N6" s="33">
        <v>138646</v>
      </c>
      <c r="O6" s="33">
        <v>128602</v>
      </c>
    </row>
    <row r="7" spans="1:40" ht="29.25" customHeight="1" thickBot="1">
      <c r="A7" s="38" t="s">
        <v>13</v>
      </c>
      <c r="B7" s="32">
        <v>20744140</v>
      </c>
      <c r="C7" s="32">
        <v>5174319</v>
      </c>
      <c r="D7" s="32">
        <v>537603</v>
      </c>
      <c r="E7" s="32">
        <v>142447</v>
      </c>
      <c r="F7" s="32">
        <v>0</v>
      </c>
      <c r="G7" s="32">
        <v>337070</v>
      </c>
      <c r="H7" s="32">
        <v>1206441</v>
      </c>
      <c r="I7" s="32">
        <v>846073</v>
      </c>
      <c r="J7" s="32">
        <v>46155</v>
      </c>
      <c r="K7" s="32">
        <v>10336425</v>
      </c>
      <c r="L7" s="30">
        <f t="shared" si="0"/>
        <v>39370673</v>
      </c>
      <c r="M7" s="8"/>
      <c r="N7" s="32">
        <v>2472815</v>
      </c>
      <c r="O7" s="32">
        <v>1321665</v>
      </c>
    </row>
    <row r="8" spans="1:40" ht="29.25" customHeight="1" thickBot="1">
      <c r="A8" s="39" t="s">
        <v>14</v>
      </c>
      <c r="B8" s="33">
        <v>5321158</v>
      </c>
      <c r="C8" s="33">
        <v>1327284</v>
      </c>
      <c r="D8" s="33">
        <v>104837</v>
      </c>
      <c r="E8" s="33">
        <v>36540</v>
      </c>
      <c r="F8" s="33">
        <v>0</v>
      </c>
      <c r="G8" s="33">
        <v>86463</v>
      </c>
      <c r="H8" s="33">
        <v>312765</v>
      </c>
      <c r="I8" s="33">
        <v>220117</v>
      </c>
      <c r="J8" s="33">
        <v>11839</v>
      </c>
      <c r="K8" s="33">
        <v>2651435</v>
      </c>
      <c r="L8" s="31">
        <f t="shared" si="0"/>
        <v>10072438</v>
      </c>
      <c r="M8" s="8"/>
      <c r="N8" s="33">
        <v>554690</v>
      </c>
      <c r="O8" s="33">
        <v>63653</v>
      </c>
    </row>
    <row r="9" spans="1:40" ht="29.25" customHeight="1" thickBot="1">
      <c r="A9" s="38" t="s">
        <v>15</v>
      </c>
      <c r="B9" s="32">
        <v>20008013</v>
      </c>
      <c r="C9" s="32">
        <v>4990703</v>
      </c>
      <c r="D9" s="32">
        <v>0</v>
      </c>
      <c r="E9" s="32">
        <v>137392</v>
      </c>
      <c r="F9" s="32">
        <v>0</v>
      </c>
      <c r="G9" s="32">
        <v>325108</v>
      </c>
      <c r="H9" s="32">
        <v>1173939</v>
      </c>
      <c r="I9" s="32">
        <v>769994</v>
      </c>
      <c r="J9" s="32">
        <v>44517</v>
      </c>
      <c r="K9" s="32">
        <v>9969626</v>
      </c>
      <c r="L9" s="30">
        <f t="shared" si="0"/>
        <v>37419292</v>
      </c>
      <c r="M9" s="8"/>
      <c r="N9" s="32">
        <v>-49261</v>
      </c>
      <c r="O9" s="32">
        <v>3033310</v>
      </c>
    </row>
    <row r="10" spans="1:40" ht="29.25" customHeight="1" thickBot="1">
      <c r="A10" s="39" t="s">
        <v>16</v>
      </c>
      <c r="B10" s="33">
        <v>8078619</v>
      </c>
      <c r="C10" s="33">
        <v>2015092</v>
      </c>
      <c r="D10" s="33">
        <v>424204</v>
      </c>
      <c r="E10" s="33">
        <v>55475</v>
      </c>
      <c r="F10" s="33">
        <v>0</v>
      </c>
      <c r="G10" s="33">
        <v>131268</v>
      </c>
      <c r="H10" s="33">
        <v>470839</v>
      </c>
      <c r="I10" s="33">
        <v>379836</v>
      </c>
      <c r="J10" s="33">
        <v>17975</v>
      </c>
      <c r="K10" s="33">
        <v>4025428</v>
      </c>
      <c r="L10" s="31">
        <f t="shared" si="0"/>
        <v>15598736</v>
      </c>
      <c r="M10" s="8"/>
      <c r="N10" s="33">
        <v>11044</v>
      </c>
      <c r="O10" s="33">
        <v>406099</v>
      </c>
    </row>
    <row r="11" spans="1:40" ht="29.25" customHeight="1" thickBot="1">
      <c r="A11" s="38" t="s">
        <v>17</v>
      </c>
      <c r="B11" s="32">
        <v>6094710</v>
      </c>
      <c r="C11" s="32">
        <v>1520236</v>
      </c>
      <c r="D11" s="32">
        <v>149699</v>
      </c>
      <c r="E11" s="32">
        <v>41850</v>
      </c>
      <c r="F11" s="32">
        <v>0</v>
      </c>
      <c r="G11" s="32">
        <v>99032</v>
      </c>
      <c r="H11" s="32">
        <v>353922</v>
      </c>
      <c r="I11" s="32">
        <v>251143</v>
      </c>
      <c r="J11" s="32">
        <v>13561</v>
      </c>
      <c r="K11" s="32">
        <v>3036882</v>
      </c>
      <c r="L11" s="30">
        <f t="shared" si="0"/>
        <v>11561035</v>
      </c>
      <c r="M11" s="8"/>
      <c r="N11" s="32">
        <v>-27374</v>
      </c>
      <c r="O11" s="32">
        <v>76539</v>
      </c>
    </row>
    <row r="12" spans="1:40" ht="29.25" customHeight="1" thickBot="1">
      <c r="A12" s="39" t="s">
        <v>18</v>
      </c>
      <c r="B12" s="33">
        <v>3920450</v>
      </c>
      <c r="C12" s="33">
        <v>977898</v>
      </c>
      <c r="D12" s="33">
        <v>74495</v>
      </c>
      <c r="E12" s="33">
        <v>26921</v>
      </c>
      <c r="F12" s="33">
        <v>0</v>
      </c>
      <c r="G12" s="33">
        <v>63703</v>
      </c>
      <c r="H12" s="33">
        <v>229611</v>
      </c>
      <c r="I12" s="33">
        <v>178364</v>
      </c>
      <c r="J12" s="33">
        <v>8724</v>
      </c>
      <c r="K12" s="33">
        <v>1953488</v>
      </c>
      <c r="L12" s="31">
        <f t="shared" si="0"/>
        <v>7433654</v>
      </c>
      <c r="M12" s="8"/>
      <c r="N12" s="33">
        <v>-97573</v>
      </c>
      <c r="O12" s="33">
        <v>16234</v>
      </c>
    </row>
    <row r="13" spans="1:40" ht="29.25" customHeight="1" thickBot="1">
      <c r="A13" s="38" t="s">
        <v>19</v>
      </c>
      <c r="B13" s="32">
        <v>4654649</v>
      </c>
      <c r="C13" s="32">
        <v>1161033</v>
      </c>
      <c r="D13" s="32">
        <v>80220</v>
      </c>
      <c r="E13" s="32">
        <v>31963</v>
      </c>
      <c r="F13" s="32">
        <v>0</v>
      </c>
      <c r="G13" s="32">
        <v>75633</v>
      </c>
      <c r="H13" s="32">
        <v>268588</v>
      </c>
      <c r="I13" s="32">
        <v>191513</v>
      </c>
      <c r="J13" s="32">
        <v>10357</v>
      </c>
      <c r="K13" s="32">
        <v>2319326</v>
      </c>
      <c r="L13" s="30">
        <f t="shared" si="0"/>
        <v>8793282</v>
      </c>
      <c r="M13" s="8"/>
      <c r="N13" s="32">
        <v>0</v>
      </c>
      <c r="O13" s="32">
        <v>34815</v>
      </c>
    </row>
    <row r="14" spans="1:40" ht="29.25" customHeight="1" thickBot="1">
      <c r="A14" s="39" t="s">
        <v>20</v>
      </c>
      <c r="B14" s="33">
        <v>4251457</v>
      </c>
      <c r="C14" s="33">
        <v>1060463</v>
      </c>
      <c r="D14" s="33">
        <v>19119</v>
      </c>
      <c r="E14" s="33">
        <v>29194</v>
      </c>
      <c r="F14" s="33">
        <v>0</v>
      </c>
      <c r="G14" s="33">
        <v>69082</v>
      </c>
      <c r="H14" s="33">
        <v>238138</v>
      </c>
      <c r="I14" s="33">
        <v>96758</v>
      </c>
      <c r="J14" s="33">
        <v>9459</v>
      </c>
      <c r="K14" s="33">
        <v>2118423</v>
      </c>
      <c r="L14" s="31">
        <f t="shared" si="0"/>
        <v>7892093</v>
      </c>
      <c r="M14" s="8"/>
      <c r="N14" s="33">
        <v>0</v>
      </c>
      <c r="O14" s="33">
        <v>51886</v>
      </c>
    </row>
    <row r="15" spans="1:40" ht="29.25" customHeight="1" thickBot="1">
      <c r="A15" s="38" t="s">
        <v>21</v>
      </c>
      <c r="B15" s="32">
        <v>3081484</v>
      </c>
      <c r="C15" s="32">
        <v>768630</v>
      </c>
      <c r="D15" s="32">
        <v>16629</v>
      </c>
      <c r="E15" s="32">
        <v>21160</v>
      </c>
      <c r="F15" s="32">
        <v>0</v>
      </c>
      <c r="G15" s="32">
        <v>50071</v>
      </c>
      <c r="H15" s="32">
        <v>173902</v>
      </c>
      <c r="I15" s="32">
        <v>94974</v>
      </c>
      <c r="J15" s="32">
        <v>6856</v>
      </c>
      <c r="K15" s="32">
        <v>1535447</v>
      </c>
      <c r="L15" s="30">
        <f t="shared" si="0"/>
        <v>5749153</v>
      </c>
      <c r="M15" s="8"/>
      <c r="N15" s="32">
        <v>167623</v>
      </c>
      <c r="O15" s="32">
        <v>26330</v>
      </c>
    </row>
    <row r="16" spans="1:40" s="10" customFormat="1" ht="42.75" customHeight="1" thickBot="1">
      <c r="A16" s="6" t="s">
        <v>22</v>
      </c>
      <c r="B16" s="7">
        <f>SUM(B5:B15)</f>
        <v>86152192</v>
      </c>
      <c r="C16" s="7">
        <f>SUM(C5:C15)</f>
        <v>21489389</v>
      </c>
      <c r="D16" s="7">
        <f t="shared" ref="D16:K16" si="1">SUM(D5:D15)</f>
        <v>1624804</v>
      </c>
      <c r="E16" s="7">
        <f t="shared" si="1"/>
        <v>591594</v>
      </c>
      <c r="F16" s="7">
        <f t="shared" si="1"/>
        <v>0</v>
      </c>
      <c r="G16" s="7">
        <f t="shared" si="1"/>
        <v>1399879</v>
      </c>
      <c r="H16" s="7">
        <f t="shared" si="1"/>
        <v>5020037</v>
      </c>
      <c r="I16" s="7">
        <f t="shared" si="1"/>
        <v>3489965</v>
      </c>
      <c r="J16" s="7">
        <f t="shared" si="1"/>
        <v>191687</v>
      </c>
      <c r="K16" s="7">
        <f t="shared" si="1"/>
        <v>42928057</v>
      </c>
      <c r="L16" s="7">
        <f>SUM(L5:L15)</f>
        <v>162887604</v>
      </c>
      <c r="M16" s="8"/>
      <c r="N16" s="7">
        <f>SUM(N5:N15)</f>
        <v>3291320</v>
      </c>
      <c r="O16" s="7">
        <f>SUM(O5:O15)</f>
        <v>5234388</v>
      </c>
      <c r="P16" s="9"/>
      <c r="Q16" s="4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7" customHeight="1">
      <c r="A17" s="54" t="s">
        <v>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40" s="11" customFormat="1" ht="19.5">
      <c r="B18" s="12"/>
      <c r="C18" s="12"/>
      <c r="D18" s="12"/>
      <c r="E18" s="12"/>
      <c r="F18" s="12"/>
      <c r="G18" s="12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s="19" customFormat="1" ht="33" customHeight="1">
      <c r="A19" s="50" t="s">
        <v>34</v>
      </c>
      <c r="B19" s="50"/>
      <c r="C19" s="50"/>
      <c r="D19" s="15"/>
      <c r="E19" s="43" t="s">
        <v>24</v>
      </c>
      <c r="F19" s="16"/>
      <c r="G19" s="43" t="s">
        <v>25</v>
      </c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1" customFormat="1" ht="24.75" customHeight="1">
      <c r="A20" s="48" t="s">
        <v>1</v>
      </c>
      <c r="B20" s="48"/>
      <c r="C20" s="48"/>
      <c r="D20" s="42"/>
      <c r="E20" s="34">
        <v>358967465</v>
      </c>
      <c r="F20" s="41" t="s">
        <v>26</v>
      </c>
      <c r="G20" s="34">
        <v>86152192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8" t="s">
        <v>27</v>
      </c>
      <c r="B21" s="48"/>
      <c r="C21" s="48"/>
      <c r="D21" s="42"/>
      <c r="E21" s="35">
        <v>21489389</v>
      </c>
      <c r="F21" s="41" t="s">
        <v>28</v>
      </c>
      <c r="G21" s="35">
        <v>21489389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8" t="s">
        <v>29</v>
      </c>
      <c r="B22" s="48"/>
      <c r="C22" s="48"/>
      <c r="D22" s="42"/>
      <c r="E22" s="35">
        <v>1624804</v>
      </c>
      <c r="F22" s="41" t="s">
        <v>28</v>
      </c>
      <c r="G22" s="35">
        <v>1624804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4.75" customHeight="1">
      <c r="A23" s="48" t="s">
        <v>3</v>
      </c>
      <c r="B23" s="48"/>
      <c r="C23" s="48"/>
      <c r="D23" s="42"/>
      <c r="E23" s="35">
        <v>2957971</v>
      </c>
      <c r="F23" s="41" t="s">
        <v>30</v>
      </c>
      <c r="G23" s="35">
        <v>591594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7.75" customHeight="1">
      <c r="A24" s="48" t="s">
        <v>4</v>
      </c>
      <c r="B24" s="48"/>
      <c r="C24" s="48"/>
      <c r="D24" s="42"/>
      <c r="E24" s="35">
        <v>0</v>
      </c>
      <c r="F24" s="41" t="s">
        <v>30</v>
      </c>
      <c r="G24" s="35"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4" customHeight="1">
      <c r="A25" s="48" t="s">
        <v>5</v>
      </c>
      <c r="B25" s="48"/>
      <c r="C25" s="48"/>
      <c r="D25" s="42"/>
      <c r="E25" s="35">
        <v>6999395</v>
      </c>
      <c r="F25" s="41" t="s">
        <v>30</v>
      </c>
      <c r="G25" s="35">
        <v>1399879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27" customHeight="1">
      <c r="A26" s="48" t="s">
        <v>6</v>
      </c>
      <c r="B26" s="48"/>
      <c r="C26" s="48"/>
      <c r="D26" s="42"/>
      <c r="E26" s="35">
        <v>20916820</v>
      </c>
      <c r="F26" s="41" t="s">
        <v>26</v>
      </c>
      <c r="G26" s="35">
        <v>5020037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7.25" customHeight="1">
      <c r="A27" s="48" t="s">
        <v>7</v>
      </c>
      <c r="B27" s="48"/>
      <c r="C27" s="48"/>
      <c r="D27" s="48"/>
      <c r="E27" s="35">
        <v>17449823</v>
      </c>
      <c r="F27" s="41" t="s">
        <v>30</v>
      </c>
      <c r="G27" s="35">
        <v>3489965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45.75" customHeight="1">
      <c r="A28" s="48" t="s">
        <v>8</v>
      </c>
      <c r="B28" s="48"/>
      <c r="C28" s="48"/>
      <c r="D28" s="48"/>
      <c r="E28" s="35">
        <v>958436</v>
      </c>
      <c r="F28" s="41" t="s">
        <v>30</v>
      </c>
      <c r="G28" s="35">
        <v>191687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32.25" customHeight="1">
      <c r="A29" s="48" t="s">
        <v>9</v>
      </c>
      <c r="B29" s="48"/>
      <c r="C29" s="48"/>
      <c r="D29" s="42"/>
      <c r="E29" s="35">
        <v>178866906</v>
      </c>
      <c r="F29" s="41" t="s">
        <v>26</v>
      </c>
      <c r="G29" s="35">
        <v>42928057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9.25" customHeight="1" thickBot="1">
      <c r="A30" s="49" t="s">
        <v>22</v>
      </c>
      <c r="B30" s="49"/>
      <c r="C30" s="49"/>
      <c r="D30" s="20"/>
      <c r="E30" s="36">
        <f>SUM(E20:E29)</f>
        <v>610231009</v>
      </c>
      <c r="F30" s="37"/>
      <c r="G30" s="36">
        <f>SUM(G20:G29)</f>
        <v>162887604</v>
      </c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s="11" customFormat="1" ht="20.25" thickTop="1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</row>
    <row r="34" spans="1:10" ht="19.5">
      <c r="A34" s="47"/>
      <c r="B34" s="47"/>
      <c r="C34" s="47"/>
      <c r="D34" s="22"/>
      <c r="E34" s="23"/>
      <c r="F34" s="24"/>
      <c r="G34" s="23"/>
      <c r="H34" s="23"/>
      <c r="I34" s="24"/>
      <c r="J34" s="23"/>
    </row>
    <row r="35" spans="1:10" ht="19.5">
      <c r="A35" s="47"/>
      <c r="B35" s="47"/>
      <c r="C35" s="47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7"/>
      <c r="B36" s="47"/>
      <c r="C36" s="47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7"/>
      <c r="B37" s="47"/>
      <c r="C37" s="47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7"/>
      <c r="B38" s="47"/>
      <c r="C38" s="47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7"/>
      <c r="B39" s="47"/>
      <c r="C39" s="47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7"/>
      <c r="B40" s="47"/>
      <c r="C40" s="47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7"/>
      <c r="B41" s="47"/>
      <c r="C41" s="47"/>
      <c r="D41" s="22"/>
      <c r="E41" s="23"/>
      <c r="F41" s="24"/>
      <c r="G41" s="23"/>
      <c r="H41" s="23"/>
      <c r="I41" s="24"/>
      <c r="J41" s="23"/>
    </row>
    <row r="42" spans="1:10" s="1" customFormat="1" ht="19.5">
      <c r="A42" s="47"/>
      <c r="B42" s="47"/>
      <c r="C42" s="47"/>
      <c r="D42" s="25"/>
      <c r="E42" s="23"/>
      <c r="F42" s="24"/>
      <c r="G42" s="23"/>
      <c r="H42" s="23"/>
      <c r="I42" s="24"/>
      <c r="J42" s="23"/>
    </row>
    <row r="43" spans="1:10" s="1" customFormat="1" ht="19.5">
      <c r="A43" s="47"/>
      <c r="B43" s="47"/>
      <c r="C43" s="47"/>
      <c r="D43" s="22"/>
      <c r="E43" s="23"/>
      <c r="F43" s="24"/>
      <c r="G43" s="23"/>
      <c r="H43" s="23"/>
      <c r="I43" s="24"/>
      <c r="J43" s="23"/>
    </row>
    <row r="44" spans="1:10" s="1" customFormat="1" ht="19.5">
      <c r="A44" s="21"/>
      <c r="B44" s="21"/>
      <c r="C44" s="21"/>
      <c r="D44" s="26"/>
      <c r="E44" s="26"/>
      <c r="F44" s="26"/>
      <c r="G44" s="26"/>
      <c r="H44" s="26"/>
      <c r="I44" s="26"/>
      <c r="J44" s="26"/>
    </row>
    <row r="45" spans="1:10" s="1" customFormat="1" ht="16.5">
      <c r="A45" s="21"/>
      <c r="B45" s="21"/>
      <c r="C45" s="21"/>
      <c r="D45" s="27"/>
      <c r="E45" s="27"/>
      <c r="F45" s="23"/>
      <c r="G45" s="23"/>
      <c r="H45" s="23"/>
      <c r="I45" s="24"/>
    </row>
    <row r="46" spans="1:10" ht="16.5">
      <c r="D46" s="28"/>
      <c r="E46" s="28"/>
      <c r="F46" s="28"/>
      <c r="G46" s="28"/>
      <c r="I46" s="29"/>
    </row>
  </sheetData>
  <mergeCells count="37">
    <mergeCell ref="A19:C19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7:K17"/>
    <mergeCell ref="A34:C34"/>
    <mergeCell ref="A20:C20"/>
    <mergeCell ref="A21:C21"/>
    <mergeCell ref="A22:C22"/>
    <mergeCell ref="A23:C23"/>
    <mergeCell ref="A24:C24"/>
    <mergeCell ref="A25:C25"/>
    <mergeCell ref="A26:C26"/>
    <mergeCell ref="A29:C29"/>
    <mergeCell ref="A30:C30"/>
    <mergeCell ref="A27:D27"/>
    <mergeCell ref="A28:D28"/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</mergeCells>
  <printOptions horizontalCentered="1" verticalCentered="1"/>
  <pageMargins left="0.15748031496062992" right="0.15748031496062992" top="0.31496062992125984" bottom="0.91" header="0.31496062992125984" footer="0.71"/>
  <pageSetup paperSize="136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OCTUBRE</vt:lpstr>
      <vt:lpstr>'FORMATO OCTUBRE'!Área_de_impresión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2016-11-10T16:11:07Z</cp:lastPrinted>
  <dcterms:created xsi:type="dcterms:W3CDTF">2015-07-01T14:43:03Z</dcterms:created>
  <dcterms:modified xsi:type="dcterms:W3CDTF">2016-11-10T16:11:56Z</dcterms:modified>
</cp:coreProperties>
</file>