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6\12 DICIEMBRE 2016\PUBLICACION\"/>
    </mc:Choice>
  </mc:AlternateContent>
  <bookViews>
    <workbookView xWindow="240" yWindow="30" windowWidth="23475" windowHeight="10035"/>
  </bookViews>
  <sheets>
    <sheet name="FORMATO NOVIEMBRE" sheetId="9" r:id="rId1"/>
  </sheets>
  <definedNames>
    <definedName name="_xlnm.Print_Area" localSheetId="0">'FORMATO NOVIEMBRE'!$A$1:$O$31</definedName>
  </definedNames>
  <calcPr calcId="171027"/>
</workbook>
</file>

<file path=xl/calcChain.xml><?xml version="1.0" encoding="utf-8"?>
<calcChain xmlns="http://schemas.openxmlformats.org/spreadsheetml/2006/main">
  <c r="C16" i="9" l="1"/>
  <c r="E30" i="9" l="1"/>
  <c r="L15" i="9"/>
  <c r="L12" i="9"/>
  <c r="L11" i="9"/>
  <c r="L9" i="9"/>
  <c r="N16" i="9"/>
  <c r="K16" i="9"/>
  <c r="I16" i="9"/>
  <c r="G16" i="9"/>
  <c r="E16" i="9"/>
  <c r="D16" i="9"/>
  <c r="L5" i="9" l="1"/>
  <c r="L10" i="9"/>
  <c r="L14" i="9"/>
  <c r="G30" i="9"/>
  <c r="L6" i="9"/>
  <c r="O16" i="9"/>
  <c r="L13" i="9"/>
  <c r="B16" i="9"/>
  <c r="F16" i="9"/>
  <c r="J16" i="9"/>
  <c r="L8" i="9"/>
  <c r="L7" i="9"/>
  <c r="H16" i="9"/>
  <c r="L16" i="9" l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<sst xmlns="http://schemas.openxmlformats.org/spreadsheetml/2006/main" count="51" uniqueCount="35">
  <si>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</si>
  <si>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</si>
  <si>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</si>
  <si>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</si>
  <si>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</si>
  <si>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</si>
  <si>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</si>
  <si>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</si>
  <si>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</si>
  <si>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</si>
  <si>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</si>
  <si>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</si>
  <si>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</si>
  <si>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</si>
  <si>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</si>
  <si>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</si>
  <si>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</si>
  <si>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</si>
  <si>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</si>
  <si>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</si>
  <si>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</si>
  <si>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</si>
  <si>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</si>
  <si>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</si>
  <si>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</si>
  <si>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</si>
  <si>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</si>
  <si>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</si>
  <si>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</si>
  <si>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</si>
  <si>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</si>
  <si>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Fondo para Entidades Federativas y Municipios Productores de Hidrocarburos</t>
  </si>
  <si>
    <t>Devolucion del ISR</t>
  </si>
  <si>
    <t>PARTICIPACIONES A MUNICIPIOS DICIEMBRE 2016</t>
  </si>
  <si>
    <t>D I C I E M B R E    2 0 1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</si>
</sst>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6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sz val="18"/>
      <name val="Azo Sans"/>
      <family val="3"/>
    </font>
    <font>
      <sz val="17"/>
      <name val="Azo Sans"/>
      <family val="3"/>
    </font>
    <font>
      <b/>
      <sz val="17"/>
      <name val="Azo Sans"/>
      <family val="3"/>
    </font>
    <font>
      <b/>
      <sz val="56"/>
      <color rgb="FFC00000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5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center" vertical="center"/>
    </xf>
    <xf numFmtId="3" fontId="12" fillId="6" borderId="2" xfId="3" applyNumberFormat="1" applyFont="1" applyFill="1" applyBorder="1" applyAlignment="1">
      <alignment vertical="center"/>
    </xf>
    <xf numFmtId="0" fontId="13" fillId="2" borderId="2" xfId="2" applyFont="1" applyFill="1" applyBorder="1"/>
    <xf numFmtId="0" fontId="13" fillId="2" borderId="0" xfId="2" applyFont="1" applyFill="1"/>
    <xf numFmtId="0" fontId="13" fillId="0" borderId="0" xfId="2" applyFont="1"/>
    <xf numFmtId="0" fontId="10" fillId="0" borderId="0" xfId="2" applyFont="1"/>
    <xf numFmtId="0" fontId="15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6" fillId="2" borderId="0" xfId="3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vertical="center"/>
    </xf>
    <xf numFmtId="0" fontId="17" fillId="2" borderId="0" xfId="2" applyFont="1" applyFill="1" applyBorder="1"/>
    <xf numFmtId="0" fontId="17" fillId="2" borderId="0" xfId="2" applyFont="1" applyFill="1"/>
    <xf numFmtId="0" fontId="17" fillId="0" borderId="0" xfId="2" applyFont="1"/>
    <xf numFmtId="0" fontId="15" fillId="2" borderId="0" xfId="3" applyFont="1" applyFill="1" applyBorder="1" applyAlignment="1" applyProtection="1">
      <alignment horizontal="center" vertical="center" wrapText="1"/>
    </xf>
    <xf numFmtId="0" fontId="8" fillId="2" borderId="0" xfId="2" applyFont="1" applyFill="1" applyBorder="1"/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19" fillId="2" borderId="0" xfId="1" applyNumberFormat="1" applyFont="1" applyFill="1" applyBorder="1"/>
    <xf numFmtId="166" fontId="10" fillId="2" borderId="0" xfId="1" applyNumberFormat="1" applyFont="1" applyFill="1"/>
    <xf numFmtId="166" fontId="20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21" fillId="2" borderId="0" xfId="2" applyFont="1" applyFill="1"/>
    <xf numFmtId="3" fontId="12" fillId="2" borderId="2" xfId="3" applyNumberFormat="1" applyFont="1" applyFill="1" applyBorder="1" applyAlignment="1">
      <alignment vertical="center"/>
    </xf>
    <xf numFmtId="3" fontId="12" fillId="5" borderId="2" xfId="3" applyNumberFormat="1" applyFont="1" applyFill="1" applyBorder="1" applyAlignment="1">
      <alignment vertical="center"/>
    </xf>
    <xf numFmtId="3" fontId="22" fillId="2" borderId="2" xfId="3" applyNumberFormat="1" applyFont="1" applyFill="1" applyBorder="1" applyAlignment="1">
      <alignment vertical="center"/>
    </xf>
    <xf numFmtId="3" fontId="22" fillId="5" borderId="2" xfId="3" applyNumberFormat="1" applyFont="1" applyFill="1" applyBorder="1" applyAlignment="1">
      <alignment vertical="center"/>
    </xf>
    <xf numFmtId="164" fontId="23" fillId="2" borderId="0" xfId="4" applyNumberFormat="1" applyFont="1" applyFill="1" applyBorder="1" applyAlignment="1">
      <alignment vertical="center"/>
    </xf>
    <xf numFmtId="3" fontId="23" fillId="2" borderId="0" xfId="4" applyNumberFormat="1" applyFont="1" applyFill="1" applyBorder="1" applyAlignment="1">
      <alignment vertical="center"/>
    </xf>
    <xf numFmtId="164" fontId="24" fillId="2" borderId="1" xfId="4" applyNumberFormat="1" applyFont="1" applyFill="1" applyBorder="1" applyAlignment="1">
      <alignment vertical="center"/>
    </xf>
    <xf numFmtId="165" fontId="24" fillId="2" borderId="0" xfId="4" applyNumberFormat="1" applyFont="1" applyFill="1" applyBorder="1" applyAlignment="1">
      <alignment vertical="center"/>
    </xf>
    <xf numFmtId="0" fontId="22" fillId="2" borderId="2" xfId="3" applyFont="1" applyFill="1" applyBorder="1" applyAlignment="1">
      <alignment vertical="center"/>
    </xf>
    <xf numFmtId="0" fontId="22" fillId="5" borderId="2" xfId="3" applyFont="1" applyFill="1" applyBorder="1" applyAlignment="1">
      <alignment vertical="center"/>
    </xf>
    <xf numFmtId="3" fontId="13" fillId="2" borderId="0" xfId="2" applyNumberFormat="1" applyFont="1" applyFill="1"/>
    <xf numFmtId="9" fontId="23" fillId="2" borderId="0" xfId="5" applyFont="1" applyFill="1" applyBorder="1" applyAlignment="1">
      <alignment horizontal="center"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16" fillId="3" borderId="0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 wrapText="1"/>
    </xf>
    <xf numFmtId="9" fontId="9" fillId="2" borderId="2" xfId="3" applyNumberFormat="1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/>
    </xf>
    <xf numFmtId="0" fontId="16" fillId="3" borderId="0" xfId="3" applyFont="1" applyFill="1" applyBorder="1" applyAlignment="1">
      <alignment horizontal="center" vertical="center"/>
    </xf>
    <xf numFmtId="0" fontId="25" fillId="2" borderId="3" xfId="2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horizontal="left"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9" fillId="2" borderId="0" xfId="3" applyFont="1" applyFill="1" applyBorder="1" applyAlignment="1" applyProtection="1">
      <alignment horizontal="left" vertical="center" wrapText="1"/>
    </xf>
    <xf numFmtId="0" fontId="18" fillId="2" borderId="0" xfId="3" applyFont="1" applyFill="1" applyBorder="1" applyAlignment="1" applyProtection="1">
      <alignment horizontal="center" vertical="center" wrapText="1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448675" y="128492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1545566</xdr:colOff>
      <xdr:row>0</xdr:row>
      <xdr:rowOff>1916991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428992" cy="1829891"/>
        </a:xfrm>
        <a:prstGeom prst="rect">
          <a:avLst/>
        </a:prstGeom>
      </xdr:spPr>
    </xdr:pic>
    <xdr:clientData/>
  </xdr:twoCellAnchor>
  <xdr:twoCellAnchor editAs="oneCell">
    <xdr:from>
      <xdr:col>13</xdr:col>
      <xdr:colOff>1114245</xdr:colOff>
      <xdr:row>0</xdr:row>
      <xdr:rowOff>0</xdr:rowOff>
    </xdr:from>
    <xdr:to>
      <xdr:col>14</xdr:col>
      <xdr:colOff>1623012</xdr:colOff>
      <xdr:row>1</xdr:row>
      <xdr:rowOff>91483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4953" y="0"/>
          <a:ext cx="1838673" cy="228403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6"/>
  <sheetViews>
    <sheetView tabSelected="1" zoomScale="53" zoomScaleNormal="53" workbookViewId="0">
      <selection activeCell="J19" sqref="J19"/>
    </sheetView>
  </sheetViews>
  <sheetFormatPr baseColWidth="10" defaultRowHeight="15.75"/>
  <cols>
    <col min="1" max="1" width="23.5" style="1" customWidth="1"/>
    <col min="2" max="2" width="20.875" style="1" customWidth="1"/>
    <col min="3" max="3" width="20" style="1" customWidth="1"/>
    <col min="4" max="4" width="18" style="1" customWidth="1"/>
    <col min="5" max="5" width="24" style="1" customWidth="1"/>
    <col min="6" max="6" width="15.375" style="1" customWidth="1"/>
    <col min="7" max="7" width="22.75" style="1" customWidth="1"/>
    <col min="8" max="8" width="19.125" style="1" customWidth="1"/>
    <col min="9" max="9" width="20.25" style="1" customWidth="1"/>
    <col min="10" max="10" width="21.875" style="1" customWidth="1"/>
    <col min="11" max="11" width="19.625" style="1" customWidth="1"/>
    <col min="12" max="12" width="20.875" style="1" customWidth="1"/>
    <col min="13" max="13" width="1.125" style="1" customWidth="1"/>
    <col min="14" max="14" width="17.5" style="1" customWidth="1"/>
    <col min="15" max="15" width="22.75" style="1" customWidth="1"/>
    <col min="16" max="16" width="11" style="1"/>
    <col min="17" max="17" width="19.25" style="1" bestFit="1" customWidth="1"/>
    <col min="18" max="40" width="11" style="1"/>
    <col min="41" max="16384" width="11" style="2"/>
  </cols>
  <sheetData>
    <row r="1" spans="1:40" ht="172.5" customHeight="1" thickBot="1">
      <c r="A1" s="48" t="s">
        <v>33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40" s="4" customFormat="1" ht="97.5" customHeight="1" thickBot="1">
      <c r="A2" s="49" t="s">
        <v>0</v>
      </c>
      <c r="B2" s="49" t="s">
        <v>1</v>
      </c>
      <c r="C2" s="49" t="s">
        <v>2</v>
      </c>
      <c r="D2" s="49"/>
      <c r="E2" s="49" t="s">
        <v>3</v>
      </c>
      <c r="F2" s="49" t="s">
        <v>4</v>
      </c>
      <c r="G2" s="49" t="s">
        <v>5</v>
      </c>
      <c r="H2" s="49" t="s">
        <v>6</v>
      </c>
      <c r="I2" s="49" t="s">
        <v>7</v>
      </c>
      <c r="J2" s="49" t="s">
        <v>8</v>
      </c>
      <c r="K2" s="49" t="s">
        <v>9</v>
      </c>
      <c r="L2" s="50" t="s">
        <v>10</v>
      </c>
      <c r="M2" s="3"/>
      <c r="N2" s="49" t="s">
        <v>32</v>
      </c>
      <c r="O2" s="49" t="s">
        <v>31</v>
      </c>
    </row>
    <row r="3" spans="1:40" s="4" customFormat="1" ht="42" customHeight="1" thickBot="1">
      <c r="A3" s="49"/>
      <c r="B3" s="49"/>
      <c r="C3" s="5">
        <v>0.7</v>
      </c>
      <c r="D3" s="5">
        <v>0.3</v>
      </c>
      <c r="E3" s="49"/>
      <c r="F3" s="49"/>
      <c r="G3" s="49"/>
      <c r="H3" s="49"/>
      <c r="I3" s="49"/>
      <c r="J3" s="49"/>
      <c r="K3" s="49"/>
      <c r="L3" s="50"/>
      <c r="M3" s="3"/>
      <c r="N3" s="49"/>
      <c r="O3" s="49"/>
    </row>
    <row r="4" spans="1:40" s="4" customFormat="1" ht="3" customHeight="1" thickBot="1">
      <c r="A4" s="44"/>
      <c r="B4" s="44"/>
      <c r="C4" s="45"/>
      <c r="D4" s="45"/>
      <c r="E4" s="44"/>
      <c r="F4" s="44"/>
      <c r="G4" s="44"/>
      <c r="H4" s="44"/>
      <c r="I4" s="44"/>
      <c r="J4" s="44"/>
      <c r="K4" s="44"/>
      <c r="L4" s="46"/>
      <c r="M4" s="3"/>
      <c r="N4" s="44"/>
      <c r="O4" s="44"/>
    </row>
    <row r="5" spans="1:40" ht="29.25" customHeight="1" thickBot="1">
      <c r="A5" s="38" t="s">
        <v>11</v>
      </c>
      <c r="B5" s="32">
        <v>3804273</v>
      </c>
      <c r="C5" s="32">
        <v>1031115</v>
      </c>
      <c r="D5" s="32">
        <v>44400</v>
      </c>
      <c r="E5" s="32">
        <v>29813</v>
      </c>
      <c r="F5" s="32">
        <v>0</v>
      </c>
      <c r="G5" s="32">
        <v>63877</v>
      </c>
      <c r="H5" s="32">
        <v>176734</v>
      </c>
      <c r="I5" s="32">
        <v>142245</v>
      </c>
      <c r="J5" s="32">
        <v>9290</v>
      </c>
      <c r="K5" s="32">
        <v>2093373</v>
      </c>
      <c r="L5" s="30">
        <f>+B5+K5+H5+C5+D5+G5+E5+I5+J5+F5</f>
        <v>7395120</v>
      </c>
      <c r="M5" s="8"/>
      <c r="N5" s="32">
        <v>190205</v>
      </c>
      <c r="O5" s="32">
        <v>75633</v>
      </c>
    </row>
    <row r="6" spans="1:40" ht="29.25" customHeight="1" thickBot="1">
      <c r="A6" s="39" t="s">
        <v>12</v>
      </c>
      <c r="B6" s="33">
        <v>5210468</v>
      </c>
      <c r="C6" s="33">
        <v>1412252</v>
      </c>
      <c r="D6" s="33">
        <v>144275</v>
      </c>
      <c r="E6" s="33">
        <v>40833</v>
      </c>
      <c r="F6" s="33">
        <v>0</v>
      </c>
      <c r="G6" s="33">
        <v>87488</v>
      </c>
      <c r="H6" s="33">
        <v>242761</v>
      </c>
      <c r="I6" s="33">
        <v>218292</v>
      </c>
      <c r="J6" s="33">
        <v>12724</v>
      </c>
      <c r="K6" s="33">
        <v>2867158</v>
      </c>
      <c r="L6" s="31">
        <f t="shared" ref="L6:L15" si="0">+B6+K6+H6+C6+D6+G6+E6+I6+J6+F6</f>
        <v>10236251</v>
      </c>
      <c r="M6" s="8"/>
      <c r="N6" s="33">
        <v>738178</v>
      </c>
      <c r="O6" s="33">
        <v>129251</v>
      </c>
    </row>
    <row r="7" spans="1:40" ht="29.25" customHeight="1" thickBot="1">
      <c r="A7" s="38" t="s">
        <v>13</v>
      </c>
      <c r="B7" s="32">
        <v>18924537</v>
      </c>
      <c r="C7" s="32">
        <v>5129332</v>
      </c>
      <c r="D7" s="32">
        <v>465291</v>
      </c>
      <c r="E7" s="32">
        <v>148308</v>
      </c>
      <c r="F7" s="32">
        <v>0</v>
      </c>
      <c r="G7" s="32">
        <v>317757</v>
      </c>
      <c r="H7" s="32">
        <v>870085</v>
      </c>
      <c r="I7" s="32">
        <v>661414</v>
      </c>
      <c r="J7" s="32">
        <v>46212</v>
      </c>
      <c r="K7" s="32">
        <v>10413585</v>
      </c>
      <c r="L7" s="30">
        <f t="shared" si="0"/>
        <v>36976521</v>
      </c>
      <c r="M7" s="8"/>
      <c r="N7" s="32">
        <v>1578538</v>
      </c>
      <c r="O7" s="32">
        <v>1328326</v>
      </c>
    </row>
    <row r="8" spans="1:40" ht="29.25" customHeight="1" thickBot="1">
      <c r="A8" s="39" t="s">
        <v>14</v>
      </c>
      <c r="B8" s="33">
        <v>4821043</v>
      </c>
      <c r="C8" s="33">
        <v>1306702</v>
      </c>
      <c r="D8" s="33">
        <v>90736</v>
      </c>
      <c r="E8" s="33">
        <v>37782</v>
      </c>
      <c r="F8" s="33">
        <v>0</v>
      </c>
      <c r="G8" s="33">
        <v>80949</v>
      </c>
      <c r="H8" s="33">
        <v>223240</v>
      </c>
      <c r="I8" s="33">
        <v>172076</v>
      </c>
      <c r="J8" s="33">
        <v>11773</v>
      </c>
      <c r="K8" s="33">
        <v>2652871</v>
      </c>
      <c r="L8" s="31">
        <f t="shared" si="0"/>
        <v>9397172</v>
      </c>
      <c r="M8" s="8"/>
      <c r="N8" s="33">
        <v>848156</v>
      </c>
      <c r="O8" s="33">
        <v>63973</v>
      </c>
    </row>
    <row r="9" spans="1:40" ht="29.25" customHeight="1" thickBot="1">
      <c r="A9" s="38" t="s">
        <v>15</v>
      </c>
      <c r="B9" s="32">
        <v>18148631</v>
      </c>
      <c r="C9" s="32">
        <v>4919029</v>
      </c>
      <c r="D9" s="32">
        <v>0</v>
      </c>
      <c r="E9" s="32">
        <v>142227</v>
      </c>
      <c r="F9" s="32">
        <v>0</v>
      </c>
      <c r="G9" s="32">
        <v>304729</v>
      </c>
      <c r="H9" s="32">
        <v>839370</v>
      </c>
      <c r="I9" s="32">
        <v>601941</v>
      </c>
      <c r="J9" s="32">
        <v>44318</v>
      </c>
      <c r="K9" s="32">
        <v>9986628</v>
      </c>
      <c r="L9" s="30">
        <f t="shared" si="0"/>
        <v>34986873</v>
      </c>
      <c r="M9" s="8"/>
      <c r="N9" s="32">
        <v>95487</v>
      </c>
      <c r="O9" s="32">
        <v>3048599</v>
      </c>
    </row>
    <row r="10" spans="1:40" ht="29.25" customHeight="1" thickBot="1">
      <c r="A10" s="39" t="s">
        <v>16</v>
      </c>
      <c r="B10" s="33">
        <v>7359859</v>
      </c>
      <c r="C10" s="33">
        <v>1994826</v>
      </c>
      <c r="D10" s="33">
        <v>367145</v>
      </c>
      <c r="E10" s="33">
        <v>57678</v>
      </c>
      <c r="F10" s="33">
        <v>0</v>
      </c>
      <c r="G10" s="33">
        <v>123578</v>
      </c>
      <c r="H10" s="33">
        <v>338863</v>
      </c>
      <c r="I10" s="33">
        <v>296936</v>
      </c>
      <c r="J10" s="33">
        <v>17972</v>
      </c>
      <c r="K10" s="33">
        <v>4049902</v>
      </c>
      <c r="L10" s="31">
        <f t="shared" si="0"/>
        <v>14606759</v>
      </c>
      <c r="M10" s="8"/>
      <c r="N10" s="33">
        <v>33708</v>
      </c>
      <c r="O10" s="33">
        <v>408146</v>
      </c>
    </row>
    <row r="11" spans="1:40" ht="29.25" customHeight="1" thickBot="1">
      <c r="A11" s="38" t="s">
        <v>17</v>
      </c>
      <c r="B11" s="32">
        <v>5565527</v>
      </c>
      <c r="C11" s="32">
        <v>1508488</v>
      </c>
      <c r="D11" s="32">
        <v>129563</v>
      </c>
      <c r="E11" s="32">
        <v>43616</v>
      </c>
      <c r="F11" s="32">
        <v>0</v>
      </c>
      <c r="G11" s="32">
        <v>93449</v>
      </c>
      <c r="H11" s="32">
        <v>255627</v>
      </c>
      <c r="I11" s="32">
        <v>196330</v>
      </c>
      <c r="J11" s="32">
        <v>13591</v>
      </c>
      <c r="K11" s="32">
        <v>3062537</v>
      </c>
      <c r="L11" s="30">
        <f t="shared" si="0"/>
        <v>10868728</v>
      </c>
      <c r="M11" s="8"/>
      <c r="N11" s="32">
        <v>0</v>
      </c>
      <c r="O11" s="32">
        <v>76924</v>
      </c>
    </row>
    <row r="12" spans="1:40" ht="29.25" customHeight="1" thickBot="1">
      <c r="A12" s="39" t="s">
        <v>18</v>
      </c>
      <c r="B12" s="33">
        <v>3560322</v>
      </c>
      <c r="C12" s="33">
        <v>964995</v>
      </c>
      <c r="D12" s="33">
        <v>64475</v>
      </c>
      <c r="E12" s="33">
        <v>27902</v>
      </c>
      <c r="F12" s="33">
        <v>0</v>
      </c>
      <c r="G12" s="33">
        <v>59781</v>
      </c>
      <c r="H12" s="33">
        <v>164463</v>
      </c>
      <c r="I12" s="33">
        <v>139435</v>
      </c>
      <c r="J12" s="33">
        <v>8692</v>
      </c>
      <c r="K12" s="33">
        <v>1959135</v>
      </c>
      <c r="L12" s="31">
        <f t="shared" si="0"/>
        <v>6949200</v>
      </c>
      <c r="M12" s="8"/>
      <c r="N12" s="33">
        <v>0</v>
      </c>
      <c r="O12" s="33">
        <v>16316</v>
      </c>
    </row>
    <row r="13" spans="1:40" ht="29.25" customHeight="1" thickBot="1">
      <c r="A13" s="38" t="s">
        <v>19</v>
      </c>
      <c r="B13" s="32">
        <v>4267800</v>
      </c>
      <c r="C13" s="32">
        <v>1156750</v>
      </c>
      <c r="D13" s="32">
        <v>69429</v>
      </c>
      <c r="E13" s="32">
        <v>33446</v>
      </c>
      <c r="F13" s="32">
        <v>0</v>
      </c>
      <c r="G13" s="32">
        <v>71659</v>
      </c>
      <c r="H13" s="32">
        <v>195201</v>
      </c>
      <c r="I13" s="32">
        <v>149715</v>
      </c>
      <c r="J13" s="32">
        <v>10422</v>
      </c>
      <c r="K13" s="32">
        <v>2348438</v>
      </c>
      <c r="L13" s="30">
        <f t="shared" si="0"/>
        <v>8302860</v>
      </c>
      <c r="M13" s="8"/>
      <c r="N13" s="32">
        <v>0</v>
      </c>
      <c r="O13" s="32">
        <v>34990</v>
      </c>
    </row>
    <row r="14" spans="1:40" ht="29.25" customHeight="1" thickBot="1">
      <c r="A14" s="39" t="s">
        <v>20</v>
      </c>
      <c r="B14" s="33">
        <v>3970851</v>
      </c>
      <c r="C14" s="33">
        <v>1076265</v>
      </c>
      <c r="D14" s="33">
        <v>16548</v>
      </c>
      <c r="E14" s="33">
        <v>31119</v>
      </c>
      <c r="F14" s="33">
        <v>0</v>
      </c>
      <c r="G14" s="33">
        <v>66674</v>
      </c>
      <c r="H14" s="33">
        <v>178181</v>
      </c>
      <c r="I14" s="33">
        <v>75641</v>
      </c>
      <c r="J14" s="33">
        <v>9697</v>
      </c>
      <c r="K14" s="33">
        <v>2185034</v>
      </c>
      <c r="L14" s="31">
        <f t="shared" si="0"/>
        <v>7610010</v>
      </c>
      <c r="M14" s="8"/>
      <c r="N14" s="33">
        <v>1527462</v>
      </c>
      <c r="O14" s="33">
        <v>52147</v>
      </c>
    </row>
    <row r="15" spans="1:40" ht="29.25" customHeight="1" thickBot="1">
      <c r="A15" s="38" t="s">
        <v>21</v>
      </c>
      <c r="B15" s="32">
        <v>2864974</v>
      </c>
      <c r="C15" s="32">
        <v>776527</v>
      </c>
      <c r="D15" s="32">
        <v>14393</v>
      </c>
      <c r="E15" s="32">
        <v>22452</v>
      </c>
      <c r="F15" s="32">
        <v>0</v>
      </c>
      <c r="G15" s="32">
        <v>48105</v>
      </c>
      <c r="H15" s="32">
        <v>129168</v>
      </c>
      <c r="I15" s="32">
        <v>74245</v>
      </c>
      <c r="J15" s="32">
        <v>6996</v>
      </c>
      <c r="K15" s="32">
        <v>1576506</v>
      </c>
      <c r="L15" s="30">
        <f t="shared" si="0"/>
        <v>5513366</v>
      </c>
      <c r="M15" s="8"/>
      <c r="N15" s="32">
        <v>248274</v>
      </c>
      <c r="O15" s="32">
        <v>26462</v>
      </c>
    </row>
    <row r="16" spans="1:40" s="10" customFormat="1" ht="42.75" customHeight="1" thickBot="1">
      <c r="A16" s="6" t="s">
        <v>22</v>
      </c>
      <c r="B16" s="7">
        <f>SUM(B5:B15)</f>
        <v>78498285</v>
      </c>
      <c r="C16" s="7">
        <f>SUM(C5:C15)</f>
        <v>21276281</v>
      </c>
      <c r="D16" s="7">
        <f t="shared" ref="D16:K16" si="1">SUM(D5:D15)</f>
        <v>1406255</v>
      </c>
      <c r="E16" s="7">
        <f t="shared" si="1"/>
        <v>615176</v>
      </c>
      <c r="F16" s="7">
        <f t="shared" si="1"/>
        <v>0</v>
      </c>
      <c r="G16" s="7">
        <f t="shared" si="1"/>
        <v>1318046</v>
      </c>
      <c r="H16" s="7">
        <f t="shared" si="1"/>
        <v>3613693</v>
      </c>
      <c r="I16" s="7">
        <f t="shared" si="1"/>
        <v>2728270</v>
      </c>
      <c r="J16" s="7">
        <f t="shared" si="1"/>
        <v>191687</v>
      </c>
      <c r="K16" s="7">
        <f t="shared" si="1"/>
        <v>43195167</v>
      </c>
      <c r="L16" s="7">
        <f>SUM(L5:L15)</f>
        <v>152842860</v>
      </c>
      <c r="M16" s="8"/>
      <c r="N16" s="7">
        <f>SUM(N5:N15)</f>
        <v>5260008</v>
      </c>
      <c r="O16" s="7">
        <f>SUM(O5:O15)</f>
        <v>5260767</v>
      </c>
      <c r="P16" s="9"/>
      <c r="Q16" s="40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27" customHeight="1">
      <c r="A17" s="51" t="s">
        <v>23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18" spans="1:40" s="11" customFormat="1" ht="19.5">
      <c r="B18" s="12"/>
      <c r="C18" s="12"/>
      <c r="D18" s="12"/>
      <c r="E18" s="12"/>
      <c r="F18" s="12"/>
      <c r="G18" s="12"/>
      <c r="H18" s="13"/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 spans="1:40" s="19" customFormat="1" ht="33" customHeight="1">
      <c r="A19" s="47" t="s">
        <v>34</v>
      </c>
      <c r="B19" s="47"/>
      <c r="C19" s="47"/>
      <c r="D19" s="15"/>
      <c r="E19" s="43" t="s">
        <v>24</v>
      </c>
      <c r="F19" s="16"/>
      <c r="G19" s="43" t="s">
        <v>25</v>
      </c>
      <c r="H19" s="17"/>
      <c r="I19" s="17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s="11" customFormat="1" ht="24.75" customHeight="1">
      <c r="A20" s="53" t="s">
        <v>1</v>
      </c>
      <c r="B20" s="53"/>
      <c r="C20" s="53"/>
      <c r="D20" s="42"/>
      <c r="E20" s="34">
        <v>327076186</v>
      </c>
      <c r="F20" s="41" t="s">
        <v>26</v>
      </c>
      <c r="G20" s="34">
        <v>78498285</v>
      </c>
      <c r="H20" s="13"/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1:40" s="11" customFormat="1" ht="24.75" customHeight="1">
      <c r="A21" s="53" t="s">
        <v>27</v>
      </c>
      <c r="B21" s="53"/>
      <c r="C21" s="53"/>
      <c r="D21" s="42"/>
      <c r="E21" s="35">
        <v>21276281</v>
      </c>
      <c r="F21" s="41" t="s">
        <v>28</v>
      </c>
      <c r="G21" s="35">
        <v>21276281</v>
      </c>
      <c r="H21" s="13"/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s="11" customFormat="1" ht="24.75" customHeight="1">
      <c r="A22" s="53" t="s">
        <v>29</v>
      </c>
      <c r="B22" s="53"/>
      <c r="C22" s="53"/>
      <c r="D22" s="42"/>
      <c r="E22" s="35">
        <v>1406255</v>
      </c>
      <c r="F22" s="41" t="s">
        <v>28</v>
      </c>
      <c r="G22" s="35">
        <v>1406255</v>
      </c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1:40" s="11" customFormat="1" ht="24.75" customHeight="1">
      <c r="A23" s="53" t="s">
        <v>3</v>
      </c>
      <c r="B23" s="53"/>
      <c r="C23" s="53"/>
      <c r="D23" s="42"/>
      <c r="E23" s="35">
        <v>3075882</v>
      </c>
      <c r="F23" s="41" t="s">
        <v>30</v>
      </c>
      <c r="G23" s="35">
        <v>615176</v>
      </c>
      <c r="H23" s="13"/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s="11" customFormat="1" ht="27.75" customHeight="1">
      <c r="A24" s="53" t="s">
        <v>4</v>
      </c>
      <c r="B24" s="53"/>
      <c r="C24" s="53"/>
      <c r="D24" s="42"/>
      <c r="E24" s="35">
        <v>0</v>
      </c>
      <c r="F24" s="41" t="s">
        <v>30</v>
      </c>
      <c r="G24" s="35">
        <v>0</v>
      </c>
      <c r="H24" s="13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s="11" customFormat="1" ht="24" customHeight="1">
      <c r="A25" s="53" t="s">
        <v>5</v>
      </c>
      <c r="B25" s="53"/>
      <c r="C25" s="53"/>
      <c r="D25" s="42"/>
      <c r="E25" s="35">
        <v>6590230</v>
      </c>
      <c r="F25" s="41" t="s">
        <v>30</v>
      </c>
      <c r="G25" s="35">
        <v>1318046</v>
      </c>
      <c r="H25" s="13"/>
      <c r="I25" s="13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s="11" customFormat="1" ht="27" customHeight="1">
      <c r="A26" s="53" t="s">
        <v>6</v>
      </c>
      <c r="B26" s="53"/>
      <c r="C26" s="53"/>
      <c r="D26" s="42"/>
      <c r="E26" s="35">
        <v>15057056</v>
      </c>
      <c r="F26" s="41" t="s">
        <v>26</v>
      </c>
      <c r="G26" s="35">
        <v>3613693</v>
      </c>
      <c r="H26" s="13"/>
      <c r="I26" s="1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s="11" customFormat="1" ht="27.75" customHeight="1">
      <c r="A27" s="53" t="s">
        <v>7</v>
      </c>
      <c r="B27" s="53"/>
      <c r="C27" s="53"/>
      <c r="D27" s="53"/>
      <c r="E27" s="35">
        <v>13641349</v>
      </c>
      <c r="F27" s="41" t="s">
        <v>30</v>
      </c>
      <c r="G27" s="35">
        <v>2728270</v>
      </c>
      <c r="H27" s="13"/>
      <c r="I27" s="13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s="11" customFormat="1" ht="26.25" customHeight="1">
      <c r="A28" s="53" t="s">
        <v>8</v>
      </c>
      <c r="B28" s="53"/>
      <c r="C28" s="53"/>
      <c r="D28" s="53"/>
      <c r="E28" s="35">
        <v>958436</v>
      </c>
      <c r="F28" s="41" t="s">
        <v>30</v>
      </c>
      <c r="G28" s="35">
        <v>191687</v>
      </c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s="11" customFormat="1" ht="32.25" customHeight="1">
      <c r="A29" s="53" t="s">
        <v>9</v>
      </c>
      <c r="B29" s="53"/>
      <c r="C29" s="53"/>
      <c r="D29" s="42"/>
      <c r="E29" s="35">
        <v>179979864</v>
      </c>
      <c r="F29" s="41" t="s">
        <v>26</v>
      </c>
      <c r="G29" s="35">
        <v>43195167</v>
      </c>
      <c r="H29" s="13"/>
      <c r="I29" s="13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s="11" customFormat="1" ht="29.25" customHeight="1" thickBot="1">
      <c r="A30" s="54" t="s">
        <v>22</v>
      </c>
      <c r="B30" s="54"/>
      <c r="C30" s="54"/>
      <c r="D30" s="20"/>
      <c r="E30" s="36">
        <f>SUM(E20:E29)</f>
        <v>569061539</v>
      </c>
      <c r="F30" s="37"/>
      <c r="G30" s="36">
        <f>SUM(G20:G29)</f>
        <v>152842860</v>
      </c>
      <c r="H30" s="13"/>
      <c r="I30" s="13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 s="11" customFormat="1" ht="20.25" thickTop="1">
      <c r="A31" s="13"/>
      <c r="B31" s="13"/>
      <c r="C31" s="13"/>
      <c r="D31" s="13"/>
      <c r="E31" s="13"/>
      <c r="F31" s="13"/>
      <c r="G31" s="13"/>
      <c r="H31" s="13"/>
      <c r="I31" s="13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>
      <c r="A32" s="21"/>
      <c r="B32" s="21"/>
      <c r="C32" s="21"/>
      <c r="D32" s="21"/>
      <c r="E32" s="21"/>
      <c r="F32" s="21"/>
      <c r="G32" s="21"/>
      <c r="H32" s="21"/>
      <c r="I32" s="21"/>
    </row>
    <row r="33" spans="1:10">
      <c r="A33" s="21"/>
      <c r="B33" s="21"/>
      <c r="C33" s="21"/>
      <c r="D33" s="21"/>
      <c r="E33" s="21"/>
      <c r="F33" s="21"/>
      <c r="G33" s="21"/>
      <c r="H33" s="21"/>
      <c r="I33" s="21"/>
    </row>
    <row r="34" spans="1:10" ht="19.5">
      <c r="A34" s="52"/>
      <c r="B34" s="52"/>
      <c r="C34" s="52"/>
      <c r="D34" s="22"/>
      <c r="E34" s="23"/>
      <c r="F34" s="24"/>
      <c r="G34" s="23"/>
      <c r="H34" s="23"/>
      <c r="I34" s="24"/>
      <c r="J34" s="23"/>
    </row>
    <row r="35" spans="1:10" ht="19.5">
      <c r="A35" s="52"/>
      <c r="B35" s="52"/>
      <c r="C35" s="52"/>
      <c r="D35" s="22"/>
      <c r="E35" s="23"/>
      <c r="F35" s="24"/>
      <c r="G35" s="23"/>
      <c r="H35" s="23"/>
      <c r="I35" s="24"/>
      <c r="J35" s="23"/>
    </row>
    <row r="36" spans="1:10" s="1" customFormat="1" ht="19.5">
      <c r="A36" s="52"/>
      <c r="B36" s="52"/>
      <c r="C36" s="52"/>
      <c r="D36" s="22"/>
      <c r="E36" s="23"/>
      <c r="F36" s="24"/>
      <c r="G36" s="23"/>
      <c r="H36" s="23"/>
      <c r="I36" s="24"/>
      <c r="J36" s="23"/>
    </row>
    <row r="37" spans="1:10" s="1" customFormat="1" ht="19.5">
      <c r="A37" s="52"/>
      <c r="B37" s="52"/>
      <c r="C37" s="52"/>
      <c r="D37" s="22"/>
      <c r="E37" s="23"/>
      <c r="F37" s="24"/>
      <c r="G37" s="23"/>
      <c r="H37" s="23"/>
      <c r="I37" s="24"/>
      <c r="J37" s="23"/>
    </row>
    <row r="38" spans="1:10" s="1" customFormat="1" ht="19.5">
      <c r="A38" s="52"/>
      <c r="B38" s="52"/>
      <c r="C38" s="52"/>
      <c r="D38" s="22"/>
      <c r="E38" s="23"/>
      <c r="F38" s="24"/>
      <c r="G38" s="23"/>
      <c r="H38" s="23"/>
      <c r="I38" s="24"/>
      <c r="J38" s="23"/>
    </row>
    <row r="39" spans="1:10" s="1" customFormat="1" ht="19.5">
      <c r="A39" s="52"/>
      <c r="B39" s="52"/>
      <c r="C39" s="52"/>
      <c r="D39" s="22"/>
      <c r="E39" s="23"/>
      <c r="F39" s="24"/>
      <c r="G39" s="23"/>
      <c r="H39" s="23"/>
      <c r="I39" s="24"/>
      <c r="J39" s="23"/>
    </row>
    <row r="40" spans="1:10" s="1" customFormat="1" ht="19.5">
      <c r="A40" s="52"/>
      <c r="B40" s="52"/>
      <c r="C40" s="52"/>
      <c r="D40" s="22"/>
      <c r="E40" s="23"/>
      <c r="F40" s="24"/>
      <c r="G40" s="23"/>
      <c r="H40" s="23"/>
      <c r="I40" s="24"/>
      <c r="J40" s="23"/>
    </row>
    <row r="41" spans="1:10" s="1" customFormat="1" ht="19.5">
      <c r="A41" s="52"/>
      <c r="B41" s="52"/>
      <c r="C41" s="52"/>
      <c r="D41" s="22"/>
      <c r="E41" s="23"/>
      <c r="F41" s="24"/>
      <c r="G41" s="23"/>
      <c r="H41" s="23"/>
      <c r="I41" s="24"/>
      <c r="J41" s="23"/>
    </row>
    <row r="42" spans="1:10" s="1" customFormat="1" ht="19.5">
      <c r="A42" s="52"/>
      <c r="B42" s="52"/>
      <c r="C42" s="52"/>
      <c r="D42" s="25"/>
      <c r="E42" s="23"/>
      <c r="F42" s="24"/>
      <c r="G42" s="23"/>
      <c r="H42" s="23"/>
      <c r="I42" s="24"/>
      <c r="J42" s="23"/>
    </row>
    <row r="43" spans="1:10" s="1" customFormat="1" ht="19.5">
      <c r="A43" s="52"/>
      <c r="B43" s="52"/>
      <c r="C43" s="52"/>
      <c r="D43" s="22"/>
      <c r="E43" s="23"/>
      <c r="F43" s="24"/>
      <c r="G43" s="23"/>
      <c r="H43" s="23"/>
      <c r="I43" s="24"/>
      <c r="J43" s="23"/>
    </row>
    <row r="44" spans="1:10" s="1" customFormat="1" ht="19.5">
      <c r="A44" s="21"/>
      <c r="B44" s="21"/>
      <c r="C44" s="21"/>
      <c r="D44" s="26"/>
      <c r="E44" s="26"/>
      <c r="F44" s="26"/>
      <c r="G44" s="26"/>
      <c r="H44" s="26"/>
      <c r="I44" s="26"/>
      <c r="J44" s="26"/>
    </row>
    <row r="45" spans="1:10" s="1" customFormat="1" ht="16.5">
      <c r="A45" s="21"/>
      <c r="B45" s="21"/>
      <c r="C45" s="21"/>
      <c r="D45" s="27"/>
      <c r="E45" s="27"/>
      <c r="F45" s="23"/>
      <c r="G45" s="23"/>
      <c r="H45" s="23"/>
      <c r="I45" s="24"/>
    </row>
    <row r="46" spans="1:10" ht="16.5">
      <c r="D46" s="28"/>
      <c r="E46" s="28"/>
      <c r="F46" s="28"/>
      <c r="G46" s="28"/>
      <c r="I46" s="29"/>
    </row>
  </sheetData>
  <mergeCells count="37">
    <mergeCell ref="A41:C41"/>
    <mergeCell ref="A42:C42"/>
    <mergeCell ref="A43:C43"/>
    <mergeCell ref="A35:C35"/>
    <mergeCell ref="A36:C36"/>
    <mergeCell ref="A37:C37"/>
    <mergeCell ref="A38:C38"/>
    <mergeCell ref="A39:C39"/>
    <mergeCell ref="A40:C40"/>
    <mergeCell ref="A34:C34"/>
    <mergeCell ref="A20:C20"/>
    <mergeCell ref="A21:C21"/>
    <mergeCell ref="A22:C22"/>
    <mergeCell ref="A23:C23"/>
    <mergeCell ref="A24:C24"/>
    <mergeCell ref="A25:C25"/>
    <mergeCell ref="A26:C26"/>
    <mergeCell ref="A29:C29"/>
    <mergeCell ref="A30:C30"/>
    <mergeCell ref="A27:D27"/>
    <mergeCell ref="A28:D28"/>
    <mergeCell ref="A19:C19"/>
    <mergeCell ref="A1:O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N2:N3"/>
    <mergeCell ref="O2:O3"/>
    <mergeCell ref="A17:K17"/>
  </mergeCells>
  <printOptions horizontalCentered="1" verticalCentered="1"/>
  <pageMargins left="0.15748031496062992" right="0.15748031496062992" top="0.31496062992125984" bottom="0.91" header="0.31496062992125984" footer="0.71"/>
  <pageSetup paperSize="136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NOVIEMBRE</vt:lpstr>
      <vt:lpstr>'FORMATO NOVIEMBRE'!Área_de_impresión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2016-12-22T19:51:34Z</cp:lastPrinted>
  <dcterms:created xsi:type="dcterms:W3CDTF">2015-07-01T14:43:03Z</dcterms:created>
  <dcterms:modified xsi:type="dcterms:W3CDTF">2016-12-22T19:52:09Z</dcterms:modified>
</cp:coreProperties>
</file>