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ocuments\Carpeta Adela\Participaciones 2017\02 FEBRERO 2017\PUBLICACION\"/>
    </mc:Choice>
  </mc:AlternateContent>
  <bookViews>
    <workbookView xWindow="0" yWindow="0" windowWidth="24000" windowHeight="9495"/>
  </bookViews>
  <sheets>
    <sheet name="FORMATO 3ERAJ" sheetId="1" r:id="rId1"/>
  </sheets>
  <externalReferences>
    <externalReference r:id="rId2"/>
  </externalReferences>
  <definedNames>
    <definedName name="_xlnm.Print_Area" localSheetId="0">'FORMATO 3ERAJ'!$A$1:$O$30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E24" i="1"/>
  <c r="G21" i="1"/>
  <c r="E21" i="1"/>
  <c r="G20" i="1"/>
  <c r="E20" i="1"/>
  <c r="G19" i="1"/>
  <c r="G29" i="1" s="1"/>
  <c r="E19" i="1"/>
  <c r="E29" i="1" s="1"/>
  <c r="O15" i="1"/>
  <c r="N15" i="1"/>
  <c r="K15" i="1"/>
  <c r="J15" i="1"/>
  <c r="I15" i="1"/>
  <c r="H15" i="1"/>
  <c r="F15" i="1"/>
  <c r="E15" i="1"/>
  <c r="G14" i="1"/>
  <c r="D14" i="1"/>
  <c r="C14" i="1"/>
  <c r="B14" i="1"/>
  <c r="L14" i="1" s="1"/>
  <c r="G13" i="1"/>
  <c r="D13" i="1"/>
  <c r="C13" i="1"/>
  <c r="B13" i="1"/>
  <c r="L13" i="1" s="1"/>
  <c r="G12" i="1"/>
  <c r="D12" i="1"/>
  <c r="C12" i="1"/>
  <c r="B12" i="1"/>
  <c r="L12" i="1" s="1"/>
  <c r="G11" i="1"/>
  <c r="D11" i="1"/>
  <c r="C11" i="1"/>
  <c r="B11" i="1"/>
  <c r="L11" i="1" s="1"/>
  <c r="G10" i="1"/>
  <c r="D10" i="1"/>
  <c r="C10" i="1"/>
  <c r="B10" i="1"/>
  <c r="L10" i="1" s="1"/>
  <c r="G9" i="1"/>
  <c r="D9" i="1"/>
  <c r="C9" i="1"/>
  <c r="B9" i="1"/>
  <c r="L9" i="1" s="1"/>
  <c r="G8" i="1"/>
  <c r="D8" i="1"/>
  <c r="C8" i="1"/>
  <c r="B8" i="1"/>
  <c r="L8" i="1" s="1"/>
  <c r="G7" i="1"/>
  <c r="D7" i="1"/>
  <c r="C7" i="1"/>
  <c r="B7" i="1"/>
  <c r="L7" i="1" s="1"/>
  <c r="G6" i="1"/>
  <c r="D6" i="1"/>
  <c r="C6" i="1"/>
  <c r="B6" i="1"/>
  <c r="L6" i="1" s="1"/>
  <c r="G5" i="1"/>
  <c r="D5" i="1"/>
  <c r="D15" i="1" s="1"/>
  <c r="C5" i="1"/>
  <c r="B5" i="1"/>
  <c r="L5" i="1" s="1"/>
  <c r="G4" i="1"/>
  <c r="G15" i="1" s="1"/>
  <c r="D4" i="1"/>
  <c r="C4" i="1"/>
  <c r="C15" i="1" s="1"/>
  <c r="B4" i="1"/>
  <c r="L4" i="1" s="1"/>
  <c r="L15" i="1" s="1"/>
  <c r="B15" i="1" l="1"/>
</calcChain>
</file>

<file path=xl/sharedStrings.xml><?xml version="1.0" encoding="utf-8"?>
<sst xmlns="http://schemas.openxmlformats.org/spreadsheetml/2006/main" count="51" uniqueCount="35">
  <si>
    <r>
      <rPr>
        <b/>
        <sz val="48"/>
        <color rgb="FFC00000"/>
        <rFont val="Azo Sans"/>
        <family val="3"/>
      </rPr>
      <t xml:space="preserve">PARTICIPACIONES A MUNICIPIOS </t>
    </r>
    <r>
      <rPr>
        <b/>
        <sz val="36"/>
        <color rgb="FFC00000"/>
        <rFont val="Azo Sans"/>
        <family val="3"/>
      </rPr>
      <t xml:space="preserve">
TERCER AJUSTE CUATRIMESTRAL 2016</t>
    </r>
  </si>
  <si>
    <t>Nombre del Municipio</t>
  </si>
  <si>
    <t>Fondo General de 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</si>
  <si>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</si>
  <si>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</si>
  <si>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</si>
  <si>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</si>
  <si>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</si>
  <si>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</si>
  <si>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</si>
  <si>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</si>
  <si>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Total</t>
  </si>
  <si>
    <t>Devolucion 
ISR</t>
  </si>
  <si>
    <t>Fondo para Entidades Federativas y Municipios Productores de Hidrocarburos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</si>
  <si>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</si>
  <si>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</si>
  <si>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</si>
  <si>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</si>
  <si>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</si>
  <si>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</si>
  <si>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</si>
  <si>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</si>
  <si>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</si>
  <si>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</si>
  <si>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</si>
  <si>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</si>
  <si>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</si>
  <si>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TERCER AJUSTE CUATRIMESTRAL 2016</t>
  </si>
  <si>
    <t>ESTADO</t>
  </si>
  <si>
    <t>MUNICIPIOS</t>
  </si>
  <si>
    <t>X 24%=</t>
  </si>
  <si>
    <t>Fondo de Fomento Municipal (70%)</t>
  </si>
  <si>
    <t xml:space="preserve">X 100%= </t>
  </si>
  <si>
    <t>Fondo de Fomento Municipal (30%)</t>
  </si>
  <si>
    <t>X 20%=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</si>
</sst>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 ;[Red]\-#,##0\ "/>
    <numFmt numFmtId="165" formatCode="_-&quot;$&quot;* #,##0_-;\-&quot;$&quot;* #,##0_-;_-&quot;$&quot;* &quot;-&quot;??_-;_-@_-"/>
    <numFmt numFmtId="166" formatCode="&quot;$&quot;\ \ #\ \,\ ###\'\ ###\ \,##0.00"/>
    <numFmt numFmtId="167" formatCode="_-* #,##0_-;\-* #,##0_-;_-* &quot;-&quot;??_-;_-@_-"/>
  </numFmts>
  <fonts count="25" x14ac:knownFonts="1">
    <font>
      <sz val="11"/>
      <color theme="1"/>
      <name val="Azo Sans"/>
      <family val="2"/>
    </font>
    <font>
      <sz val="11"/>
      <color theme="1"/>
      <name val="Arial Unicode MS"/>
      <family val="2"/>
    </font>
    <font>
      <b/>
      <sz val="36"/>
      <color rgb="FFC00000"/>
      <name val="Azo Sans"/>
      <family val="3"/>
    </font>
    <font>
      <b/>
      <sz val="48"/>
      <color rgb="FFC00000"/>
      <name val="Azo Sans"/>
      <family val="3"/>
    </font>
    <font>
      <sz val="11"/>
      <color theme="1"/>
      <name val="Azo Sans"/>
      <family val="3"/>
    </font>
    <font>
      <sz val="10"/>
      <name val="Arial"/>
      <family val="2"/>
    </font>
    <font>
      <sz val="16"/>
      <name val="Azo Sans"/>
      <family val="3"/>
    </font>
    <font>
      <sz val="18"/>
      <name val="Azo Sans"/>
      <family val="3"/>
    </font>
    <font>
      <sz val="14"/>
      <color theme="1"/>
      <name val="Azo Sans"/>
      <family val="3"/>
    </font>
    <font>
      <sz val="12"/>
      <color theme="1"/>
      <name val="Azo Sans"/>
      <family val="3"/>
    </font>
    <font>
      <b/>
      <sz val="18"/>
      <name val="Azo Sans"/>
      <family val="3"/>
    </font>
    <font>
      <sz val="18"/>
      <color theme="1"/>
      <name val="Azo Sans"/>
      <family val="3"/>
    </font>
    <font>
      <sz val="14"/>
      <name val="Azo Sans"/>
      <family val="3"/>
    </font>
    <font>
      <b/>
      <sz val="14"/>
      <name val="Azo Sans"/>
      <family val="3"/>
    </font>
    <font>
      <b/>
      <sz val="20"/>
      <name val="Azo Sans"/>
      <family val="3"/>
    </font>
    <font>
      <sz val="20"/>
      <color theme="1"/>
      <name val="Azo Sans"/>
      <family val="3"/>
    </font>
    <font>
      <sz val="17"/>
      <color rgb="FFFF0000"/>
      <name val="Azo Sans"/>
      <family val="3"/>
    </font>
    <font>
      <sz val="17"/>
      <name val="Azo Sans"/>
      <family val="3"/>
    </font>
    <font>
      <b/>
      <sz val="16"/>
      <name val="Azo Sans"/>
      <family val="3"/>
    </font>
    <font>
      <b/>
      <sz val="17"/>
      <name val="Azo Sans"/>
      <family val="3"/>
    </font>
    <font>
      <b/>
      <sz val="12"/>
      <color theme="1"/>
      <name val="Azo Sans"/>
      <family val="3"/>
    </font>
    <font>
      <b/>
      <sz val="14"/>
      <color theme="1"/>
      <name val="Azo Sans"/>
      <family val="3"/>
    </font>
    <font>
      <b/>
      <sz val="11"/>
      <color theme="1"/>
      <name val="Azo Sans"/>
      <family val="3"/>
    </font>
    <font>
      <b/>
      <sz val="17"/>
      <color rgb="FFFF0000"/>
      <name val="Azo Sans"/>
      <family val="3"/>
    </font>
    <font>
      <sz val="14"/>
      <color rgb="FFFF0000"/>
      <name val="Azo Sans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7">
    <xf numFmtId="0" fontId="0" fillId="0" borderId="0" xfId="0"/>
    <xf numFmtId="0" fontId="2" fillId="2" borderId="1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/>
    </xf>
    <xf numFmtId="0" fontId="4" fillId="2" borderId="0" xfId="2" applyFont="1" applyFill="1"/>
    <xf numFmtId="0" fontId="4" fillId="0" borderId="0" xfId="2" applyFont="1"/>
    <xf numFmtId="0" fontId="6" fillId="3" borderId="2" xfId="3" applyFont="1" applyFill="1" applyBorder="1" applyAlignment="1">
      <alignment horizontal="center" vertical="center" wrapText="1"/>
    </xf>
    <xf numFmtId="0" fontId="7" fillId="4" borderId="2" xfId="3" applyFont="1" applyFill="1" applyBorder="1" applyAlignment="1">
      <alignment horizontal="center" vertical="center"/>
    </xf>
    <xf numFmtId="0" fontId="8" fillId="2" borderId="2" xfId="2" applyFont="1" applyFill="1" applyBorder="1"/>
    <xf numFmtId="0" fontId="9" fillId="2" borderId="0" xfId="2" applyFont="1" applyFill="1"/>
    <xf numFmtId="9" fontId="6" fillId="3" borderId="2" xfId="3" applyNumberFormat="1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vertical="center"/>
    </xf>
    <xf numFmtId="164" fontId="7" fillId="2" borderId="2" xfId="3" applyNumberFormat="1" applyFont="1" applyFill="1" applyBorder="1" applyAlignment="1">
      <alignment vertical="center"/>
    </xf>
    <xf numFmtId="164" fontId="10" fillId="2" borderId="2" xfId="3" applyNumberFormat="1" applyFont="1" applyFill="1" applyBorder="1" applyAlignment="1">
      <alignment vertical="center"/>
    </xf>
    <xf numFmtId="0" fontId="11" fillId="2" borderId="2" xfId="2" applyFont="1" applyFill="1" applyBorder="1"/>
    <xf numFmtId="3" fontId="7" fillId="2" borderId="2" xfId="3" applyNumberFormat="1" applyFont="1" applyFill="1" applyBorder="1" applyAlignment="1">
      <alignment vertical="center"/>
    </xf>
    <xf numFmtId="0" fontId="7" fillId="5" borderId="2" xfId="3" applyFont="1" applyFill="1" applyBorder="1" applyAlignment="1">
      <alignment vertical="center"/>
    </xf>
    <xf numFmtId="164" fontId="7" fillId="5" borderId="2" xfId="3" applyNumberFormat="1" applyFont="1" applyFill="1" applyBorder="1" applyAlignment="1">
      <alignment vertical="center"/>
    </xf>
    <xf numFmtId="164" fontId="10" fillId="5" borderId="2" xfId="3" applyNumberFormat="1" applyFont="1" applyFill="1" applyBorder="1" applyAlignment="1">
      <alignment vertical="center"/>
    </xf>
    <xf numFmtId="3" fontId="7" fillId="5" borderId="2" xfId="3" applyNumberFormat="1" applyFont="1" applyFill="1" applyBorder="1" applyAlignment="1">
      <alignment vertical="center"/>
    </xf>
    <xf numFmtId="0" fontId="10" fillId="6" borderId="2" xfId="3" applyFont="1" applyFill="1" applyBorder="1" applyAlignment="1">
      <alignment horizontal="center" vertical="center"/>
    </xf>
    <xf numFmtId="164" fontId="10" fillId="6" borderId="2" xfId="3" applyNumberFormat="1" applyFont="1" applyFill="1" applyBorder="1" applyAlignment="1">
      <alignment vertical="center"/>
    </xf>
    <xf numFmtId="3" fontId="10" fillId="6" borderId="2" xfId="3" applyNumberFormat="1" applyFont="1" applyFill="1" applyBorder="1" applyAlignment="1">
      <alignment vertical="center"/>
    </xf>
    <xf numFmtId="0" fontId="11" fillId="2" borderId="0" xfId="2" applyFont="1" applyFill="1"/>
    <xf numFmtId="3" fontId="11" fillId="2" borderId="0" xfId="2" applyNumberFormat="1" applyFont="1" applyFill="1"/>
    <xf numFmtId="0" fontId="11" fillId="0" borderId="0" xfId="2" applyFont="1"/>
    <xf numFmtId="0" fontId="12" fillId="2" borderId="0" xfId="3" applyFont="1" applyFill="1" applyBorder="1" applyAlignment="1">
      <alignment horizontal="left" vertical="center"/>
    </xf>
    <xf numFmtId="0" fontId="8" fillId="0" borderId="0" xfId="2" applyFont="1"/>
    <xf numFmtId="0" fontId="13" fillId="2" borderId="0" xfId="3" applyFont="1" applyFill="1" applyBorder="1" applyAlignment="1">
      <alignment vertical="center"/>
    </xf>
    <xf numFmtId="0" fontId="8" fillId="2" borderId="0" xfId="2" applyFont="1" applyFill="1" applyBorder="1"/>
    <xf numFmtId="0" fontId="8" fillId="2" borderId="0" xfId="2" applyFont="1" applyFill="1"/>
    <xf numFmtId="0" fontId="14" fillId="4" borderId="0" xfId="3" applyFont="1" applyFill="1" applyBorder="1" applyAlignment="1">
      <alignment horizontal="center" vertical="center"/>
    </xf>
    <xf numFmtId="0" fontId="14" fillId="2" borderId="0" xfId="3" applyFont="1" applyFill="1" applyBorder="1" applyAlignment="1">
      <alignment horizontal="center" vertical="center"/>
    </xf>
    <xf numFmtId="0" fontId="14" fillId="4" borderId="0" xfId="3" applyFont="1" applyFill="1" applyBorder="1" applyAlignment="1">
      <alignment horizontal="center" vertical="center"/>
    </xf>
    <xf numFmtId="0" fontId="14" fillId="2" borderId="0" xfId="3" applyFont="1" applyFill="1" applyBorder="1" applyAlignment="1">
      <alignment vertical="center"/>
    </xf>
    <xf numFmtId="0" fontId="15" fillId="2" borderId="0" xfId="2" applyFont="1" applyFill="1" applyBorder="1"/>
    <xf numFmtId="0" fontId="15" fillId="2" borderId="0" xfId="2" applyFont="1" applyFill="1"/>
    <xf numFmtId="0" fontId="15" fillId="0" borderId="0" xfId="2" applyFont="1"/>
    <xf numFmtId="0" fontId="6" fillId="2" borderId="0" xfId="3" applyFont="1" applyFill="1" applyBorder="1" applyAlignment="1" applyProtection="1">
      <alignment horizontal="left" vertical="center" wrapText="1"/>
    </xf>
    <xf numFmtId="0" fontId="12" fillId="2" borderId="0" xfId="3" applyFont="1" applyFill="1" applyBorder="1" applyAlignment="1" applyProtection="1">
      <alignment horizontal="left" vertical="center" wrapText="1"/>
    </xf>
    <xf numFmtId="165" fontId="16" fillId="2" borderId="0" xfId="4" applyNumberFormat="1" applyFont="1" applyFill="1" applyBorder="1" applyAlignment="1">
      <alignment vertical="center"/>
    </xf>
    <xf numFmtId="9" fontId="17" fillId="2" borderId="0" xfId="5" applyFont="1" applyFill="1" applyBorder="1" applyAlignment="1">
      <alignment horizontal="center" vertical="center"/>
    </xf>
    <xf numFmtId="3" fontId="17" fillId="2" borderId="0" xfId="4" applyNumberFormat="1" applyFont="1" applyFill="1" applyBorder="1" applyAlignment="1">
      <alignment vertical="center"/>
    </xf>
    <xf numFmtId="0" fontId="18" fillId="2" borderId="0" xfId="3" applyFont="1" applyFill="1" applyBorder="1" applyAlignment="1" applyProtection="1">
      <alignment horizontal="center" vertical="center" wrapText="1"/>
    </xf>
    <xf numFmtId="0" fontId="13" fillId="2" borderId="0" xfId="3" applyFont="1" applyFill="1" applyBorder="1" applyAlignment="1" applyProtection="1">
      <alignment horizontal="center" vertical="center" wrapText="1"/>
    </xf>
    <xf numFmtId="166" fontId="19" fillId="2" borderId="0" xfId="4" applyNumberFormat="1" applyFont="1" applyFill="1" applyBorder="1" applyAlignment="1">
      <alignment vertical="center"/>
    </xf>
    <xf numFmtId="0" fontId="4" fillId="2" borderId="0" xfId="2" applyFont="1" applyFill="1" applyBorder="1"/>
    <xf numFmtId="0" fontId="12" fillId="2" borderId="0" xfId="3" applyFont="1" applyFill="1" applyBorder="1" applyAlignment="1" applyProtection="1">
      <alignment horizontal="left" vertical="center" wrapText="1"/>
    </xf>
    <xf numFmtId="167" fontId="8" fillId="2" borderId="0" xfId="1" applyNumberFormat="1" applyFont="1" applyFill="1" applyBorder="1"/>
    <xf numFmtId="167" fontId="9" fillId="2" borderId="0" xfId="1" applyNumberFormat="1" applyFont="1" applyFill="1" applyBorder="1"/>
    <xf numFmtId="167" fontId="20" fillId="2" borderId="0" xfId="1" applyNumberFormat="1" applyFont="1" applyFill="1" applyBorder="1"/>
    <xf numFmtId="167" fontId="8" fillId="2" borderId="0" xfId="1" applyNumberFormat="1" applyFont="1" applyFill="1"/>
    <xf numFmtId="167" fontId="21" fillId="2" borderId="0" xfId="1" applyNumberFormat="1" applyFont="1" applyFill="1" applyBorder="1"/>
    <xf numFmtId="43" fontId="9" fillId="2" borderId="0" xfId="1" applyFont="1" applyFill="1" applyBorder="1"/>
    <xf numFmtId="43" fontId="9" fillId="2" borderId="0" xfId="1" applyFont="1" applyFill="1"/>
    <xf numFmtId="0" fontId="22" fillId="2" borderId="0" xfId="2" applyFont="1" applyFill="1"/>
    <xf numFmtId="165" fontId="23" fillId="2" borderId="3" xfId="4" applyNumberFormat="1" applyFont="1" applyFill="1" applyBorder="1" applyAlignment="1">
      <alignment vertical="center"/>
    </xf>
    <xf numFmtId="0" fontId="24" fillId="2" borderId="0" xfId="2" applyFont="1" applyFill="1" applyBorder="1"/>
  </cellXfs>
  <cellStyles count="6">
    <cellStyle name="Millares" xfId="1" builtinId="3"/>
    <cellStyle name="Moneda 2" xfId="4"/>
    <cellStyle name="Normal" xfId="0" builtinId="0"/>
    <cellStyle name="Normal 12 2" xfId="2"/>
    <cellStyle name="Normal 2" xfId="3"/>
    <cellStyle name="Porcentu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715375" y="127158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715375" y="111918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8715375" y="127158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8715375" y="11534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8715375" y="108870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8715375" y="10220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8715375" y="1213485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34542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8715375" y="1312545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8715375" y="1213485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8715375" y="10534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" name="Text Box 14"/>
        <xdr:cNvSpPr txBox="1">
          <a:spLocks noChangeArrowheads="1"/>
        </xdr:cNvSpPr>
      </xdr:nvSpPr>
      <xdr:spPr bwMode="auto">
        <a:xfrm>
          <a:off x="8715375" y="111918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8715375" y="11534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14" name="Text Box 17"/>
        <xdr:cNvSpPr txBox="1">
          <a:spLocks noChangeArrowheads="1"/>
        </xdr:cNvSpPr>
      </xdr:nvSpPr>
      <xdr:spPr bwMode="auto">
        <a:xfrm>
          <a:off x="8715375" y="108870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15" name="Text Box 18"/>
        <xdr:cNvSpPr txBox="1">
          <a:spLocks noChangeArrowheads="1"/>
        </xdr:cNvSpPr>
      </xdr:nvSpPr>
      <xdr:spPr bwMode="auto">
        <a:xfrm>
          <a:off x="8715375" y="10220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6" name="Text Box 19"/>
        <xdr:cNvSpPr txBox="1">
          <a:spLocks noChangeArrowheads="1"/>
        </xdr:cNvSpPr>
      </xdr:nvSpPr>
      <xdr:spPr bwMode="auto">
        <a:xfrm>
          <a:off x="8715375" y="1213485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7" name="Text Box 20"/>
        <xdr:cNvSpPr txBox="1">
          <a:spLocks noChangeArrowheads="1"/>
        </xdr:cNvSpPr>
      </xdr:nvSpPr>
      <xdr:spPr bwMode="auto">
        <a:xfrm>
          <a:off x="8715375" y="1213485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8" name="Text Box 21"/>
        <xdr:cNvSpPr txBox="1">
          <a:spLocks noChangeArrowheads="1"/>
        </xdr:cNvSpPr>
      </xdr:nvSpPr>
      <xdr:spPr bwMode="auto">
        <a:xfrm>
          <a:off x="8715375" y="10534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8715375" y="11534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0" name="Text Box 23"/>
        <xdr:cNvSpPr txBox="1">
          <a:spLocks noChangeArrowheads="1"/>
        </xdr:cNvSpPr>
      </xdr:nvSpPr>
      <xdr:spPr bwMode="auto">
        <a:xfrm>
          <a:off x="8715375" y="108870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1" name="Text Box 24"/>
        <xdr:cNvSpPr txBox="1">
          <a:spLocks noChangeArrowheads="1"/>
        </xdr:cNvSpPr>
      </xdr:nvSpPr>
      <xdr:spPr bwMode="auto">
        <a:xfrm>
          <a:off x="8715375" y="108870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2" name="Text Box 25"/>
        <xdr:cNvSpPr txBox="1">
          <a:spLocks noChangeArrowheads="1"/>
        </xdr:cNvSpPr>
      </xdr:nvSpPr>
      <xdr:spPr bwMode="auto">
        <a:xfrm>
          <a:off x="8715375" y="10220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3" name="Text Box 26"/>
        <xdr:cNvSpPr txBox="1">
          <a:spLocks noChangeArrowheads="1"/>
        </xdr:cNvSpPr>
      </xdr:nvSpPr>
      <xdr:spPr bwMode="auto">
        <a:xfrm>
          <a:off x="8715375" y="10220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4" name="Text Box 27"/>
        <xdr:cNvSpPr txBox="1">
          <a:spLocks noChangeArrowheads="1"/>
        </xdr:cNvSpPr>
      </xdr:nvSpPr>
      <xdr:spPr bwMode="auto">
        <a:xfrm>
          <a:off x="8715375" y="1213485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8715375" y="1213485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8715375" y="10534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7" name="Text Box 31"/>
        <xdr:cNvSpPr txBox="1">
          <a:spLocks noChangeArrowheads="1"/>
        </xdr:cNvSpPr>
      </xdr:nvSpPr>
      <xdr:spPr bwMode="auto">
        <a:xfrm>
          <a:off x="8715375" y="111918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8" name="Text Box 33"/>
        <xdr:cNvSpPr txBox="1">
          <a:spLocks noChangeArrowheads="1"/>
        </xdr:cNvSpPr>
      </xdr:nvSpPr>
      <xdr:spPr bwMode="auto">
        <a:xfrm>
          <a:off x="8715375" y="111918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9" name="Text Box 34"/>
        <xdr:cNvSpPr txBox="1">
          <a:spLocks noChangeArrowheads="1"/>
        </xdr:cNvSpPr>
      </xdr:nvSpPr>
      <xdr:spPr bwMode="auto">
        <a:xfrm>
          <a:off x="8715375" y="111918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8715375" y="95916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1" name="Text Box 5"/>
        <xdr:cNvSpPr txBox="1">
          <a:spLocks noChangeArrowheads="1"/>
        </xdr:cNvSpPr>
      </xdr:nvSpPr>
      <xdr:spPr bwMode="auto">
        <a:xfrm>
          <a:off x="8715375" y="1119187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8715375" y="95916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3" name="Text Box 16"/>
        <xdr:cNvSpPr txBox="1">
          <a:spLocks noChangeArrowheads="1"/>
        </xdr:cNvSpPr>
      </xdr:nvSpPr>
      <xdr:spPr bwMode="auto">
        <a:xfrm>
          <a:off x="8715375" y="1119187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4" name="Text Box 22"/>
        <xdr:cNvSpPr txBox="1">
          <a:spLocks noChangeArrowheads="1"/>
        </xdr:cNvSpPr>
      </xdr:nvSpPr>
      <xdr:spPr bwMode="auto">
        <a:xfrm>
          <a:off x="8715375" y="1119187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5" name="Text Box 31"/>
        <xdr:cNvSpPr txBox="1">
          <a:spLocks noChangeArrowheads="1"/>
        </xdr:cNvSpPr>
      </xdr:nvSpPr>
      <xdr:spPr bwMode="auto">
        <a:xfrm>
          <a:off x="8715375" y="95916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6" name="Text Box 33"/>
        <xdr:cNvSpPr txBox="1">
          <a:spLocks noChangeArrowheads="1"/>
        </xdr:cNvSpPr>
      </xdr:nvSpPr>
      <xdr:spPr bwMode="auto">
        <a:xfrm>
          <a:off x="8715375" y="95916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7" name="Text Box 34"/>
        <xdr:cNvSpPr txBox="1">
          <a:spLocks noChangeArrowheads="1"/>
        </xdr:cNvSpPr>
      </xdr:nvSpPr>
      <xdr:spPr bwMode="auto">
        <a:xfrm>
          <a:off x="8715375" y="95916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8" name="Text Box 8"/>
        <xdr:cNvSpPr txBox="1">
          <a:spLocks noChangeArrowheads="1"/>
        </xdr:cNvSpPr>
      </xdr:nvSpPr>
      <xdr:spPr bwMode="auto">
        <a:xfrm>
          <a:off x="8715375" y="10534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9" name="Text Box 10"/>
        <xdr:cNvSpPr txBox="1">
          <a:spLocks noChangeArrowheads="1"/>
        </xdr:cNvSpPr>
      </xdr:nvSpPr>
      <xdr:spPr bwMode="auto">
        <a:xfrm>
          <a:off x="8715375" y="10534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0" name="Text Box 11"/>
        <xdr:cNvSpPr txBox="1">
          <a:spLocks noChangeArrowheads="1"/>
        </xdr:cNvSpPr>
      </xdr:nvSpPr>
      <xdr:spPr bwMode="auto">
        <a:xfrm>
          <a:off x="8715375" y="131254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1" name="Text Box 19"/>
        <xdr:cNvSpPr txBox="1">
          <a:spLocks noChangeArrowheads="1"/>
        </xdr:cNvSpPr>
      </xdr:nvSpPr>
      <xdr:spPr bwMode="auto">
        <a:xfrm>
          <a:off x="8715375" y="10534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2" name="Text Box 20"/>
        <xdr:cNvSpPr txBox="1">
          <a:spLocks noChangeArrowheads="1"/>
        </xdr:cNvSpPr>
      </xdr:nvSpPr>
      <xdr:spPr bwMode="auto">
        <a:xfrm>
          <a:off x="8715375" y="10534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3" name="Text Box 21"/>
        <xdr:cNvSpPr txBox="1">
          <a:spLocks noChangeArrowheads="1"/>
        </xdr:cNvSpPr>
      </xdr:nvSpPr>
      <xdr:spPr bwMode="auto">
        <a:xfrm>
          <a:off x="8715375" y="131254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4" name="Text Box 27"/>
        <xdr:cNvSpPr txBox="1">
          <a:spLocks noChangeArrowheads="1"/>
        </xdr:cNvSpPr>
      </xdr:nvSpPr>
      <xdr:spPr bwMode="auto">
        <a:xfrm>
          <a:off x="8715375" y="10534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5" name="Text Box 28"/>
        <xdr:cNvSpPr txBox="1">
          <a:spLocks noChangeArrowheads="1"/>
        </xdr:cNvSpPr>
      </xdr:nvSpPr>
      <xdr:spPr bwMode="auto">
        <a:xfrm>
          <a:off x="8715375" y="10534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6" name="Text Box 29"/>
        <xdr:cNvSpPr txBox="1">
          <a:spLocks noChangeArrowheads="1"/>
        </xdr:cNvSpPr>
      </xdr:nvSpPr>
      <xdr:spPr bwMode="auto">
        <a:xfrm>
          <a:off x="8715375" y="131254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7" name="Text Box 11"/>
        <xdr:cNvSpPr txBox="1">
          <a:spLocks noChangeArrowheads="1"/>
        </xdr:cNvSpPr>
      </xdr:nvSpPr>
      <xdr:spPr bwMode="auto">
        <a:xfrm>
          <a:off x="8715375" y="131254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8" name="Text Box 21"/>
        <xdr:cNvSpPr txBox="1">
          <a:spLocks noChangeArrowheads="1"/>
        </xdr:cNvSpPr>
      </xdr:nvSpPr>
      <xdr:spPr bwMode="auto">
        <a:xfrm>
          <a:off x="8715375" y="131254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9" name="Text Box 29"/>
        <xdr:cNvSpPr txBox="1">
          <a:spLocks noChangeArrowheads="1"/>
        </xdr:cNvSpPr>
      </xdr:nvSpPr>
      <xdr:spPr bwMode="auto">
        <a:xfrm>
          <a:off x="8715375" y="131254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260350</xdr:colOff>
      <xdr:row>0</xdr:row>
      <xdr:rowOff>15212</xdr:rowOff>
    </xdr:from>
    <xdr:to>
      <xdr:col>0</xdr:col>
      <xdr:colOff>1714500</xdr:colOff>
      <xdr:row>0</xdr:row>
      <xdr:rowOff>1877319</xdr:rowOff>
    </xdr:to>
    <xdr:pic>
      <xdr:nvPicPr>
        <xdr:cNvPr id="50" name="4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350" y="15212"/>
          <a:ext cx="1454150" cy="1862107"/>
        </a:xfrm>
        <a:prstGeom prst="rect">
          <a:avLst/>
        </a:prstGeom>
      </xdr:spPr>
    </xdr:pic>
    <xdr:clientData/>
  </xdr:twoCellAnchor>
  <xdr:twoCellAnchor editAs="oneCell">
    <xdr:from>
      <xdr:col>14</xdr:col>
      <xdr:colOff>259153</xdr:colOff>
      <xdr:row>0</xdr:row>
      <xdr:rowOff>0</xdr:rowOff>
    </xdr:from>
    <xdr:to>
      <xdr:col>14</xdr:col>
      <xdr:colOff>1807822</xdr:colOff>
      <xdr:row>0</xdr:row>
      <xdr:rowOff>1917458</xdr:rowOff>
    </xdr:to>
    <xdr:pic>
      <xdr:nvPicPr>
        <xdr:cNvPr id="51" name="50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85603" y="0"/>
          <a:ext cx="1548669" cy="1917458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8715375" y="127158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53" name="Text Box 3"/>
        <xdr:cNvSpPr txBox="1">
          <a:spLocks noChangeArrowheads="1"/>
        </xdr:cNvSpPr>
      </xdr:nvSpPr>
      <xdr:spPr bwMode="auto">
        <a:xfrm>
          <a:off x="8715375" y="111918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4" name="Text Box 4"/>
        <xdr:cNvSpPr txBox="1">
          <a:spLocks noChangeArrowheads="1"/>
        </xdr:cNvSpPr>
      </xdr:nvSpPr>
      <xdr:spPr bwMode="auto">
        <a:xfrm>
          <a:off x="8715375" y="127158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5" name="Text Box 5"/>
        <xdr:cNvSpPr txBox="1">
          <a:spLocks noChangeArrowheads="1"/>
        </xdr:cNvSpPr>
      </xdr:nvSpPr>
      <xdr:spPr bwMode="auto">
        <a:xfrm>
          <a:off x="8715375" y="11534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56" name="Text Box 6"/>
        <xdr:cNvSpPr txBox="1">
          <a:spLocks noChangeArrowheads="1"/>
        </xdr:cNvSpPr>
      </xdr:nvSpPr>
      <xdr:spPr bwMode="auto">
        <a:xfrm>
          <a:off x="8715375" y="108870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57" name="Text Box 7"/>
        <xdr:cNvSpPr txBox="1">
          <a:spLocks noChangeArrowheads="1"/>
        </xdr:cNvSpPr>
      </xdr:nvSpPr>
      <xdr:spPr bwMode="auto">
        <a:xfrm>
          <a:off x="8715375" y="10220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8715375" y="1213485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9" name="Text Box 10"/>
        <xdr:cNvSpPr txBox="1">
          <a:spLocks noChangeArrowheads="1"/>
        </xdr:cNvSpPr>
      </xdr:nvSpPr>
      <xdr:spPr bwMode="auto">
        <a:xfrm>
          <a:off x="8715375" y="1213485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0" name="Text Box 11"/>
        <xdr:cNvSpPr txBox="1">
          <a:spLocks noChangeArrowheads="1"/>
        </xdr:cNvSpPr>
      </xdr:nvSpPr>
      <xdr:spPr bwMode="auto">
        <a:xfrm>
          <a:off x="8715375" y="10534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61" name="Text Box 14"/>
        <xdr:cNvSpPr txBox="1">
          <a:spLocks noChangeArrowheads="1"/>
        </xdr:cNvSpPr>
      </xdr:nvSpPr>
      <xdr:spPr bwMode="auto">
        <a:xfrm>
          <a:off x="8715375" y="111918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2" name="Text Box 16"/>
        <xdr:cNvSpPr txBox="1">
          <a:spLocks noChangeArrowheads="1"/>
        </xdr:cNvSpPr>
      </xdr:nvSpPr>
      <xdr:spPr bwMode="auto">
        <a:xfrm>
          <a:off x="8715375" y="11534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3" name="Text Box 17"/>
        <xdr:cNvSpPr txBox="1">
          <a:spLocks noChangeArrowheads="1"/>
        </xdr:cNvSpPr>
      </xdr:nvSpPr>
      <xdr:spPr bwMode="auto">
        <a:xfrm>
          <a:off x="8715375" y="108870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8715375" y="10220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5" name="Text Box 19"/>
        <xdr:cNvSpPr txBox="1">
          <a:spLocks noChangeArrowheads="1"/>
        </xdr:cNvSpPr>
      </xdr:nvSpPr>
      <xdr:spPr bwMode="auto">
        <a:xfrm>
          <a:off x="8715375" y="1213485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6" name="Text Box 20"/>
        <xdr:cNvSpPr txBox="1">
          <a:spLocks noChangeArrowheads="1"/>
        </xdr:cNvSpPr>
      </xdr:nvSpPr>
      <xdr:spPr bwMode="auto">
        <a:xfrm>
          <a:off x="8715375" y="1213485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7" name="Text Box 21"/>
        <xdr:cNvSpPr txBox="1">
          <a:spLocks noChangeArrowheads="1"/>
        </xdr:cNvSpPr>
      </xdr:nvSpPr>
      <xdr:spPr bwMode="auto">
        <a:xfrm>
          <a:off x="8715375" y="10534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8" name="Text Box 22"/>
        <xdr:cNvSpPr txBox="1">
          <a:spLocks noChangeArrowheads="1"/>
        </xdr:cNvSpPr>
      </xdr:nvSpPr>
      <xdr:spPr bwMode="auto">
        <a:xfrm>
          <a:off x="8715375" y="115347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9" name="Text Box 23"/>
        <xdr:cNvSpPr txBox="1">
          <a:spLocks noChangeArrowheads="1"/>
        </xdr:cNvSpPr>
      </xdr:nvSpPr>
      <xdr:spPr bwMode="auto">
        <a:xfrm>
          <a:off x="8715375" y="108870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70" name="Text Box 24"/>
        <xdr:cNvSpPr txBox="1">
          <a:spLocks noChangeArrowheads="1"/>
        </xdr:cNvSpPr>
      </xdr:nvSpPr>
      <xdr:spPr bwMode="auto">
        <a:xfrm>
          <a:off x="8715375" y="108870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1" name="Text Box 25"/>
        <xdr:cNvSpPr txBox="1">
          <a:spLocks noChangeArrowheads="1"/>
        </xdr:cNvSpPr>
      </xdr:nvSpPr>
      <xdr:spPr bwMode="auto">
        <a:xfrm>
          <a:off x="8715375" y="10220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2" name="Text Box 26"/>
        <xdr:cNvSpPr txBox="1">
          <a:spLocks noChangeArrowheads="1"/>
        </xdr:cNvSpPr>
      </xdr:nvSpPr>
      <xdr:spPr bwMode="auto">
        <a:xfrm>
          <a:off x="8715375" y="10220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3" name="Text Box 27"/>
        <xdr:cNvSpPr txBox="1">
          <a:spLocks noChangeArrowheads="1"/>
        </xdr:cNvSpPr>
      </xdr:nvSpPr>
      <xdr:spPr bwMode="auto">
        <a:xfrm>
          <a:off x="8715375" y="1213485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4" name="Text Box 28"/>
        <xdr:cNvSpPr txBox="1">
          <a:spLocks noChangeArrowheads="1"/>
        </xdr:cNvSpPr>
      </xdr:nvSpPr>
      <xdr:spPr bwMode="auto">
        <a:xfrm>
          <a:off x="8715375" y="1213485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75" name="Text Box 29"/>
        <xdr:cNvSpPr txBox="1">
          <a:spLocks noChangeArrowheads="1"/>
        </xdr:cNvSpPr>
      </xdr:nvSpPr>
      <xdr:spPr bwMode="auto">
        <a:xfrm>
          <a:off x="8715375" y="10534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6" name="Text Box 31"/>
        <xdr:cNvSpPr txBox="1">
          <a:spLocks noChangeArrowheads="1"/>
        </xdr:cNvSpPr>
      </xdr:nvSpPr>
      <xdr:spPr bwMode="auto">
        <a:xfrm>
          <a:off x="8715375" y="111918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7" name="Text Box 33"/>
        <xdr:cNvSpPr txBox="1">
          <a:spLocks noChangeArrowheads="1"/>
        </xdr:cNvSpPr>
      </xdr:nvSpPr>
      <xdr:spPr bwMode="auto">
        <a:xfrm>
          <a:off x="8715375" y="111918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8" name="Text Box 34"/>
        <xdr:cNvSpPr txBox="1">
          <a:spLocks noChangeArrowheads="1"/>
        </xdr:cNvSpPr>
      </xdr:nvSpPr>
      <xdr:spPr bwMode="auto">
        <a:xfrm>
          <a:off x="8715375" y="111918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79" name="Text Box 3"/>
        <xdr:cNvSpPr txBox="1">
          <a:spLocks noChangeArrowheads="1"/>
        </xdr:cNvSpPr>
      </xdr:nvSpPr>
      <xdr:spPr bwMode="auto">
        <a:xfrm>
          <a:off x="8715375" y="95916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0" name="Text Box 5"/>
        <xdr:cNvSpPr txBox="1">
          <a:spLocks noChangeArrowheads="1"/>
        </xdr:cNvSpPr>
      </xdr:nvSpPr>
      <xdr:spPr bwMode="auto">
        <a:xfrm>
          <a:off x="8715375" y="1119187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8715375" y="95916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2" name="Text Box 16"/>
        <xdr:cNvSpPr txBox="1">
          <a:spLocks noChangeArrowheads="1"/>
        </xdr:cNvSpPr>
      </xdr:nvSpPr>
      <xdr:spPr bwMode="auto">
        <a:xfrm>
          <a:off x="8715375" y="1119187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3" name="Text Box 22"/>
        <xdr:cNvSpPr txBox="1">
          <a:spLocks noChangeArrowheads="1"/>
        </xdr:cNvSpPr>
      </xdr:nvSpPr>
      <xdr:spPr bwMode="auto">
        <a:xfrm>
          <a:off x="8715375" y="1119187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4" name="Text Box 31"/>
        <xdr:cNvSpPr txBox="1">
          <a:spLocks noChangeArrowheads="1"/>
        </xdr:cNvSpPr>
      </xdr:nvSpPr>
      <xdr:spPr bwMode="auto">
        <a:xfrm>
          <a:off x="8715375" y="95916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5" name="Text Box 33"/>
        <xdr:cNvSpPr txBox="1">
          <a:spLocks noChangeArrowheads="1"/>
        </xdr:cNvSpPr>
      </xdr:nvSpPr>
      <xdr:spPr bwMode="auto">
        <a:xfrm>
          <a:off x="8715375" y="95916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6" name="Text Box 34"/>
        <xdr:cNvSpPr txBox="1">
          <a:spLocks noChangeArrowheads="1"/>
        </xdr:cNvSpPr>
      </xdr:nvSpPr>
      <xdr:spPr bwMode="auto">
        <a:xfrm>
          <a:off x="8715375" y="95916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7" name="Text Box 8"/>
        <xdr:cNvSpPr txBox="1">
          <a:spLocks noChangeArrowheads="1"/>
        </xdr:cNvSpPr>
      </xdr:nvSpPr>
      <xdr:spPr bwMode="auto">
        <a:xfrm>
          <a:off x="8715375" y="10534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8" name="Text Box 10"/>
        <xdr:cNvSpPr txBox="1">
          <a:spLocks noChangeArrowheads="1"/>
        </xdr:cNvSpPr>
      </xdr:nvSpPr>
      <xdr:spPr bwMode="auto">
        <a:xfrm>
          <a:off x="8715375" y="10534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8715375" y="10534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0" name="Text Box 20"/>
        <xdr:cNvSpPr txBox="1">
          <a:spLocks noChangeArrowheads="1"/>
        </xdr:cNvSpPr>
      </xdr:nvSpPr>
      <xdr:spPr bwMode="auto">
        <a:xfrm>
          <a:off x="8715375" y="10534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1" name="Text Box 27"/>
        <xdr:cNvSpPr txBox="1">
          <a:spLocks noChangeArrowheads="1"/>
        </xdr:cNvSpPr>
      </xdr:nvSpPr>
      <xdr:spPr bwMode="auto">
        <a:xfrm>
          <a:off x="8715375" y="10534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2" name="Text Box 28"/>
        <xdr:cNvSpPr txBox="1">
          <a:spLocks noChangeArrowheads="1"/>
        </xdr:cNvSpPr>
      </xdr:nvSpPr>
      <xdr:spPr bwMode="auto">
        <a:xfrm>
          <a:off x="8715375" y="10534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3" name="Text Box 3"/>
        <xdr:cNvSpPr txBox="1">
          <a:spLocks noChangeArrowheads="1"/>
        </xdr:cNvSpPr>
      </xdr:nvSpPr>
      <xdr:spPr bwMode="auto">
        <a:xfrm>
          <a:off x="8715375" y="9906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4" name="Text Box 14"/>
        <xdr:cNvSpPr txBox="1">
          <a:spLocks noChangeArrowheads="1"/>
        </xdr:cNvSpPr>
      </xdr:nvSpPr>
      <xdr:spPr bwMode="auto">
        <a:xfrm>
          <a:off x="8715375" y="9906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5" name="Text Box 31"/>
        <xdr:cNvSpPr txBox="1">
          <a:spLocks noChangeArrowheads="1"/>
        </xdr:cNvSpPr>
      </xdr:nvSpPr>
      <xdr:spPr bwMode="auto">
        <a:xfrm>
          <a:off x="8715375" y="9906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6" name="Text Box 33"/>
        <xdr:cNvSpPr txBox="1">
          <a:spLocks noChangeArrowheads="1"/>
        </xdr:cNvSpPr>
      </xdr:nvSpPr>
      <xdr:spPr bwMode="auto">
        <a:xfrm>
          <a:off x="8715375" y="9906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7" name="Text Box 34"/>
        <xdr:cNvSpPr txBox="1">
          <a:spLocks noChangeArrowheads="1"/>
        </xdr:cNvSpPr>
      </xdr:nvSpPr>
      <xdr:spPr bwMode="auto">
        <a:xfrm>
          <a:off x="8715375" y="9906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8" name="Text Box 3"/>
        <xdr:cNvSpPr txBox="1">
          <a:spLocks noChangeArrowheads="1"/>
        </xdr:cNvSpPr>
      </xdr:nvSpPr>
      <xdr:spPr bwMode="auto">
        <a:xfrm>
          <a:off x="8715375" y="9906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9" name="Text Box 14"/>
        <xdr:cNvSpPr txBox="1">
          <a:spLocks noChangeArrowheads="1"/>
        </xdr:cNvSpPr>
      </xdr:nvSpPr>
      <xdr:spPr bwMode="auto">
        <a:xfrm>
          <a:off x="8715375" y="9906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0" name="Text Box 31"/>
        <xdr:cNvSpPr txBox="1">
          <a:spLocks noChangeArrowheads="1"/>
        </xdr:cNvSpPr>
      </xdr:nvSpPr>
      <xdr:spPr bwMode="auto">
        <a:xfrm>
          <a:off x="8715375" y="9906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1" name="Text Box 33"/>
        <xdr:cNvSpPr txBox="1">
          <a:spLocks noChangeArrowheads="1"/>
        </xdr:cNvSpPr>
      </xdr:nvSpPr>
      <xdr:spPr bwMode="auto">
        <a:xfrm>
          <a:off x="8715375" y="9906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2" name="Text Box 34"/>
        <xdr:cNvSpPr txBox="1">
          <a:spLocks noChangeArrowheads="1"/>
        </xdr:cNvSpPr>
      </xdr:nvSpPr>
      <xdr:spPr bwMode="auto">
        <a:xfrm>
          <a:off x="8715375" y="9906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ocuments/Carpeta%20Adela/Participaciones%202017/02%20FEBRERO%202017/03%20AJUSTE%20CUATRIMESTRAL%202016/DESGLOSE%203ER%20AJ.%20CUATRIMESTRAL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ER AJ. CUAT 2016"/>
      <sheetName val="FORMATO 3ERAJ"/>
    </sheetNames>
    <sheetDataSet>
      <sheetData sheetId="0">
        <row r="30">
          <cell r="C30">
            <v>-1467858</v>
          </cell>
          <cell r="E30">
            <v>-153155</v>
          </cell>
          <cell r="F30">
            <v>-8360</v>
          </cell>
          <cell r="M30">
            <v>40346</v>
          </cell>
        </row>
        <row r="31">
          <cell r="C31">
            <v>-2434628</v>
          </cell>
          <cell r="E31">
            <v>-312375</v>
          </cell>
          <cell r="F31">
            <v>-17515</v>
          </cell>
          <cell r="M31">
            <v>131102</v>
          </cell>
        </row>
        <row r="32">
          <cell r="C32">
            <v>-1673862</v>
          </cell>
          <cell r="E32">
            <v>601791</v>
          </cell>
          <cell r="F32">
            <v>39040</v>
          </cell>
          <cell r="M32">
            <v>422806</v>
          </cell>
        </row>
        <row r="33">
          <cell r="C33">
            <v>-1425388</v>
          </cell>
          <cell r="E33">
            <v>-89067</v>
          </cell>
          <cell r="F33">
            <v>-4387</v>
          </cell>
          <cell r="M33">
            <v>82451</v>
          </cell>
        </row>
        <row r="34">
          <cell r="C34">
            <v>-4723151</v>
          </cell>
          <cell r="E34">
            <v>-179236</v>
          </cell>
          <cell r="F34">
            <v>-7285</v>
          </cell>
          <cell r="M34">
            <v>0</v>
          </cell>
        </row>
        <row r="35">
          <cell r="C35">
            <v>-1616044</v>
          </cell>
          <cell r="E35">
            <v>-12405</v>
          </cell>
          <cell r="F35">
            <v>498</v>
          </cell>
          <cell r="M35">
            <v>333623</v>
          </cell>
        </row>
        <row r="36">
          <cell r="C36">
            <v>-357106</v>
          </cell>
          <cell r="E36">
            <v>209269</v>
          </cell>
          <cell r="F36">
            <v>13386</v>
          </cell>
          <cell r="M36">
            <v>117733</v>
          </cell>
        </row>
        <row r="37">
          <cell r="C37">
            <v>-852491</v>
          </cell>
          <cell r="E37">
            <v>-18167</v>
          </cell>
          <cell r="F37">
            <v>-433</v>
          </cell>
          <cell r="M37">
            <v>58588</v>
          </cell>
        </row>
        <row r="38">
          <cell r="C38">
            <v>-128381</v>
          </cell>
          <cell r="E38">
            <v>188851</v>
          </cell>
          <cell r="F38">
            <v>11881</v>
          </cell>
          <cell r="M38">
            <v>63090</v>
          </cell>
        </row>
        <row r="39">
          <cell r="C39">
            <v>1676019</v>
          </cell>
          <cell r="E39">
            <v>604429</v>
          </cell>
          <cell r="F39">
            <v>36342</v>
          </cell>
          <cell r="M39">
            <v>15037</v>
          </cell>
        </row>
        <row r="40">
          <cell r="C40">
            <v>1119742</v>
          </cell>
          <cell r="E40">
            <v>419849</v>
          </cell>
          <cell r="F40">
            <v>25310</v>
          </cell>
          <cell r="M40">
            <v>13079</v>
          </cell>
        </row>
        <row r="48">
          <cell r="C48">
            <v>-49513115</v>
          </cell>
          <cell r="E48">
            <v>-11883148</v>
          </cell>
        </row>
        <row r="50">
          <cell r="C50">
            <v>1259784</v>
          </cell>
          <cell r="E50">
            <v>1259784</v>
          </cell>
        </row>
        <row r="51">
          <cell r="C51">
            <v>442384</v>
          </cell>
          <cell r="E51">
            <v>88477</v>
          </cell>
        </row>
        <row r="60">
          <cell r="C60">
            <v>1277855</v>
          </cell>
          <cell r="E60">
            <v>1277855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N45"/>
  <sheetViews>
    <sheetView tabSelected="1" topLeftCell="A4" zoomScale="53" zoomScaleNormal="53" workbookViewId="0">
      <selection activeCell="E30" sqref="E30"/>
    </sheetView>
  </sheetViews>
  <sheetFormatPr baseColWidth="10" defaultRowHeight="15.75" x14ac:dyDescent="0.3"/>
  <cols>
    <col min="1" max="1" width="21.296875" style="3" customWidth="1"/>
    <col min="2" max="2" width="16.69921875" style="3" customWidth="1"/>
    <col min="3" max="3" width="16.5" style="3" customWidth="1"/>
    <col min="4" max="4" width="14" style="3" customWidth="1"/>
    <col min="5" max="5" width="19.19921875" style="3" customWidth="1"/>
    <col min="6" max="6" width="14.59765625" style="3" customWidth="1"/>
    <col min="7" max="7" width="19" style="3" customWidth="1"/>
    <col min="8" max="8" width="15.296875" style="3" customWidth="1"/>
    <col min="9" max="9" width="18.09765625" style="3" customWidth="1"/>
    <col min="10" max="10" width="20.3984375" style="3" customWidth="1"/>
    <col min="11" max="11" width="16.796875" style="3" customWidth="1"/>
    <col min="12" max="12" width="16.69921875" style="3" customWidth="1"/>
    <col min="13" max="13" width="0.8984375" style="3" customWidth="1"/>
    <col min="14" max="14" width="12.296875" style="3" customWidth="1"/>
    <col min="15" max="15" width="22.296875" style="3" customWidth="1"/>
    <col min="16" max="16" width="11.19921875" style="3"/>
    <col min="17" max="17" width="15.3984375" style="3" bestFit="1" customWidth="1"/>
    <col min="18" max="40" width="11.19921875" style="3"/>
    <col min="41" max="16384" width="11.19921875" style="4"/>
  </cols>
  <sheetData>
    <row r="1" spans="1:40" ht="151.5" customHeight="1" thickBo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40" s="8" customFormat="1" ht="67.5" customHeight="1" thickBot="1" x14ac:dyDescent="0.4">
      <c r="A2" s="5" t="s">
        <v>1</v>
      </c>
      <c r="B2" s="5" t="s">
        <v>2</v>
      </c>
      <c r="C2" s="5" t="s">
        <v>3</v>
      </c>
      <c r="D2" s="5"/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6" t="s">
        <v>11</v>
      </c>
      <c r="M2" s="7"/>
      <c r="N2" s="5" t="s">
        <v>12</v>
      </c>
      <c r="O2" s="5" t="s">
        <v>13</v>
      </c>
    </row>
    <row r="3" spans="1:40" s="8" customFormat="1" ht="67.5" customHeight="1" thickBot="1" x14ac:dyDescent="0.4">
      <c r="A3" s="5"/>
      <c r="B3" s="5"/>
      <c r="C3" s="9">
        <v>0.7</v>
      </c>
      <c r="D3" s="9">
        <v>0.3</v>
      </c>
      <c r="E3" s="5"/>
      <c r="F3" s="5"/>
      <c r="G3" s="5"/>
      <c r="H3" s="5"/>
      <c r="I3" s="5"/>
      <c r="J3" s="5"/>
      <c r="K3" s="5"/>
      <c r="L3" s="6"/>
      <c r="M3" s="7"/>
      <c r="N3" s="5"/>
      <c r="O3" s="5"/>
    </row>
    <row r="4" spans="1:40" ht="29.25" customHeight="1" thickBot="1" x14ac:dyDescent="0.5">
      <c r="A4" s="10" t="s">
        <v>14</v>
      </c>
      <c r="B4" s="11">
        <f>+'[1]3ER AJ. CUAT 2016'!C30</f>
        <v>-1467858</v>
      </c>
      <c r="C4" s="11">
        <f>+'[1]3ER AJ. CUAT 2016'!E30</f>
        <v>-153155</v>
      </c>
      <c r="D4" s="11">
        <f>+'[1]3ER AJ. CUAT 2016'!M30</f>
        <v>40346</v>
      </c>
      <c r="E4" s="11">
        <v>0</v>
      </c>
      <c r="F4" s="11">
        <v>0</v>
      </c>
      <c r="G4" s="11">
        <f>+'[1]3ER AJ. CUAT 2016'!F30</f>
        <v>-8360</v>
      </c>
      <c r="H4" s="11">
        <v>0</v>
      </c>
      <c r="I4" s="11">
        <v>0</v>
      </c>
      <c r="J4" s="11">
        <v>0</v>
      </c>
      <c r="K4" s="11">
        <v>0</v>
      </c>
      <c r="L4" s="12">
        <f>+B4+K4+H4+C4+D4+G4+E4+I4+J4+F4</f>
        <v>-1589027</v>
      </c>
      <c r="M4" s="13"/>
      <c r="N4" s="14">
        <v>0</v>
      </c>
      <c r="O4" s="14">
        <v>0</v>
      </c>
    </row>
    <row r="5" spans="1:40" ht="29.25" customHeight="1" thickBot="1" x14ac:dyDescent="0.5">
      <c r="A5" s="15" t="s">
        <v>15</v>
      </c>
      <c r="B5" s="16">
        <f>+'[1]3ER AJ. CUAT 2016'!C31</f>
        <v>-2434628</v>
      </c>
      <c r="C5" s="16">
        <f>+'[1]3ER AJ. CUAT 2016'!E31</f>
        <v>-312375</v>
      </c>
      <c r="D5" s="16">
        <f>+'[1]3ER AJ. CUAT 2016'!M31</f>
        <v>131102</v>
      </c>
      <c r="E5" s="16">
        <v>0</v>
      </c>
      <c r="F5" s="16">
        <v>0</v>
      </c>
      <c r="G5" s="16">
        <f>+'[1]3ER AJ. CUAT 2016'!F31</f>
        <v>-17515</v>
      </c>
      <c r="H5" s="16">
        <v>0</v>
      </c>
      <c r="I5" s="16">
        <v>0</v>
      </c>
      <c r="J5" s="16">
        <v>0</v>
      </c>
      <c r="K5" s="16">
        <v>0</v>
      </c>
      <c r="L5" s="17">
        <f t="shared" ref="L5:L14" si="0">+B5+K5+H5+C5+D5+G5+E5+I5+J5+F5</f>
        <v>-2633416</v>
      </c>
      <c r="M5" s="13"/>
      <c r="N5" s="18">
        <v>0</v>
      </c>
      <c r="O5" s="18">
        <v>0</v>
      </c>
    </row>
    <row r="6" spans="1:40" ht="29.25" customHeight="1" thickBot="1" x14ac:dyDescent="0.5">
      <c r="A6" s="10" t="s">
        <v>16</v>
      </c>
      <c r="B6" s="11">
        <f>+'[1]3ER AJ. CUAT 2016'!C32</f>
        <v>-1673862</v>
      </c>
      <c r="C6" s="11">
        <f>+'[1]3ER AJ. CUAT 2016'!E32</f>
        <v>601791</v>
      </c>
      <c r="D6" s="11">
        <f>+'[1]3ER AJ. CUAT 2016'!M32</f>
        <v>422806</v>
      </c>
      <c r="E6" s="11">
        <v>0</v>
      </c>
      <c r="F6" s="11">
        <v>0</v>
      </c>
      <c r="G6" s="11">
        <f>+'[1]3ER AJ. CUAT 2016'!F32</f>
        <v>39040</v>
      </c>
      <c r="H6" s="11">
        <v>0</v>
      </c>
      <c r="I6" s="11">
        <v>0</v>
      </c>
      <c r="J6" s="11">
        <v>0</v>
      </c>
      <c r="K6" s="11">
        <v>0</v>
      </c>
      <c r="L6" s="12">
        <f t="shared" si="0"/>
        <v>-610225</v>
      </c>
      <c r="M6" s="13"/>
      <c r="N6" s="14">
        <v>0</v>
      </c>
      <c r="O6" s="14">
        <v>0</v>
      </c>
    </row>
    <row r="7" spans="1:40" ht="29.25" customHeight="1" thickBot="1" x14ac:dyDescent="0.5">
      <c r="A7" s="15" t="s">
        <v>17</v>
      </c>
      <c r="B7" s="16">
        <f>+'[1]3ER AJ. CUAT 2016'!C33</f>
        <v>-1425388</v>
      </c>
      <c r="C7" s="16">
        <f>+'[1]3ER AJ. CUAT 2016'!E33</f>
        <v>-89067</v>
      </c>
      <c r="D7" s="16">
        <f>+'[1]3ER AJ. CUAT 2016'!M33</f>
        <v>82451</v>
      </c>
      <c r="E7" s="16">
        <v>0</v>
      </c>
      <c r="F7" s="16">
        <v>0</v>
      </c>
      <c r="G7" s="16">
        <f>+'[1]3ER AJ. CUAT 2016'!F33</f>
        <v>-4387</v>
      </c>
      <c r="H7" s="16">
        <v>0</v>
      </c>
      <c r="I7" s="16">
        <v>0</v>
      </c>
      <c r="J7" s="16">
        <v>0</v>
      </c>
      <c r="K7" s="16">
        <v>0</v>
      </c>
      <c r="L7" s="17">
        <f t="shared" si="0"/>
        <v>-1436391</v>
      </c>
      <c r="M7" s="13"/>
      <c r="N7" s="18">
        <v>0</v>
      </c>
      <c r="O7" s="18">
        <v>0</v>
      </c>
    </row>
    <row r="8" spans="1:40" ht="29.25" customHeight="1" thickBot="1" x14ac:dyDescent="0.5">
      <c r="A8" s="10" t="s">
        <v>18</v>
      </c>
      <c r="B8" s="11">
        <f>+'[1]3ER AJ. CUAT 2016'!C34</f>
        <v>-4723151</v>
      </c>
      <c r="C8" s="11">
        <f>+'[1]3ER AJ. CUAT 2016'!E34</f>
        <v>-179236</v>
      </c>
      <c r="D8" s="11">
        <f>+'[1]3ER AJ. CUAT 2016'!M34</f>
        <v>0</v>
      </c>
      <c r="E8" s="11">
        <v>0</v>
      </c>
      <c r="F8" s="11">
        <v>0</v>
      </c>
      <c r="G8" s="11">
        <f>+'[1]3ER AJ. CUAT 2016'!F34</f>
        <v>-7285</v>
      </c>
      <c r="H8" s="11">
        <v>0</v>
      </c>
      <c r="I8" s="11">
        <v>0</v>
      </c>
      <c r="J8" s="11">
        <v>0</v>
      </c>
      <c r="K8" s="11">
        <v>0</v>
      </c>
      <c r="L8" s="12">
        <f t="shared" si="0"/>
        <v>-4909672</v>
      </c>
      <c r="M8" s="13"/>
      <c r="N8" s="14">
        <v>0</v>
      </c>
      <c r="O8" s="14">
        <v>0</v>
      </c>
    </row>
    <row r="9" spans="1:40" ht="29.25" customHeight="1" thickBot="1" x14ac:dyDescent="0.5">
      <c r="A9" s="15" t="s">
        <v>19</v>
      </c>
      <c r="B9" s="16">
        <f>+'[1]3ER AJ. CUAT 2016'!C35</f>
        <v>-1616044</v>
      </c>
      <c r="C9" s="16">
        <f>+'[1]3ER AJ. CUAT 2016'!E35</f>
        <v>-12405</v>
      </c>
      <c r="D9" s="16">
        <f>+'[1]3ER AJ. CUAT 2016'!M35</f>
        <v>333623</v>
      </c>
      <c r="E9" s="16">
        <v>0</v>
      </c>
      <c r="F9" s="16">
        <v>0</v>
      </c>
      <c r="G9" s="16">
        <f>+'[1]3ER AJ. CUAT 2016'!F35</f>
        <v>498</v>
      </c>
      <c r="H9" s="16">
        <v>0</v>
      </c>
      <c r="I9" s="16">
        <v>0</v>
      </c>
      <c r="J9" s="16">
        <v>0</v>
      </c>
      <c r="K9" s="16">
        <v>0</v>
      </c>
      <c r="L9" s="17">
        <f t="shared" si="0"/>
        <v>-1294328</v>
      </c>
      <c r="M9" s="13"/>
      <c r="N9" s="18">
        <v>0</v>
      </c>
      <c r="O9" s="18">
        <v>0</v>
      </c>
    </row>
    <row r="10" spans="1:40" ht="29.25" customHeight="1" thickBot="1" x14ac:dyDescent="0.5">
      <c r="A10" s="10" t="s">
        <v>20</v>
      </c>
      <c r="B10" s="11">
        <f>+'[1]3ER AJ. CUAT 2016'!C36</f>
        <v>-357106</v>
      </c>
      <c r="C10" s="11">
        <f>+'[1]3ER AJ. CUAT 2016'!E36</f>
        <v>209269</v>
      </c>
      <c r="D10" s="11">
        <f>+'[1]3ER AJ. CUAT 2016'!M36</f>
        <v>117733</v>
      </c>
      <c r="E10" s="11">
        <v>0</v>
      </c>
      <c r="F10" s="11">
        <v>0</v>
      </c>
      <c r="G10" s="11">
        <f>+'[1]3ER AJ. CUAT 2016'!F36</f>
        <v>13386</v>
      </c>
      <c r="H10" s="11">
        <v>0</v>
      </c>
      <c r="I10" s="11">
        <v>0</v>
      </c>
      <c r="J10" s="11">
        <v>0</v>
      </c>
      <c r="K10" s="11">
        <v>0</v>
      </c>
      <c r="L10" s="12">
        <f t="shared" si="0"/>
        <v>-16718</v>
      </c>
      <c r="M10" s="13"/>
      <c r="N10" s="14">
        <v>0</v>
      </c>
      <c r="O10" s="14">
        <v>0</v>
      </c>
    </row>
    <row r="11" spans="1:40" ht="29.25" customHeight="1" thickBot="1" x14ac:dyDescent="0.5">
      <c r="A11" s="15" t="s">
        <v>21</v>
      </c>
      <c r="B11" s="16">
        <f>+'[1]3ER AJ. CUAT 2016'!C37</f>
        <v>-852491</v>
      </c>
      <c r="C11" s="16">
        <f>+'[1]3ER AJ. CUAT 2016'!E37</f>
        <v>-18167</v>
      </c>
      <c r="D11" s="16">
        <f>+'[1]3ER AJ. CUAT 2016'!M37</f>
        <v>58588</v>
      </c>
      <c r="E11" s="16">
        <v>0</v>
      </c>
      <c r="F11" s="16">
        <v>0</v>
      </c>
      <c r="G11" s="16">
        <f>+'[1]3ER AJ. CUAT 2016'!F37</f>
        <v>-433</v>
      </c>
      <c r="H11" s="16">
        <v>0</v>
      </c>
      <c r="I11" s="16">
        <v>0</v>
      </c>
      <c r="J11" s="16">
        <v>0</v>
      </c>
      <c r="K11" s="16">
        <v>0</v>
      </c>
      <c r="L11" s="17">
        <f t="shared" si="0"/>
        <v>-812503</v>
      </c>
      <c r="M11" s="13"/>
      <c r="N11" s="18">
        <v>0</v>
      </c>
      <c r="O11" s="18">
        <v>0</v>
      </c>
    </row>
    <row r="12" spans="1:40" ht="29.25" customHeight="1" thickBot="1" x14ac:dyDescent="0.5">
      <c r="A12" s="10" t="s">
        <v>22</v>
      </c>
      <c r="B12" s="11">
        <f>+'[1]3ER AJ. CUAT 2016'!C38</f>
        <v>-128381</v>
      </c>
      <c r="C12" s="11">
        <f>+'[1]3ER AJ. CUAT 2016'!E38</f>
        <v>188851</v>
      </c>
      <c r="D12" s="11">
        <f>+'[1]3ER AJ. CUAT 2016'!M38</f>
        <v>63090</v>
      </c>
      <c r="E12" s="11">
        <v>0</v>
      </c>
      <c r="F12" s="11">
        <v>0</v>
      </c>
      <c r="G12" s="11">
        <f>+'[1]3ER AJ. CUAT 2016'!F38</f>
        <v>11881</v>
      </c>
      <c r="H12" s="11">
        <v>0</v>
      </c>
      <c r="I12" s="11">
        <v>0</v>
      </c>
      <c r="J12" s="11">
        <v>0</v>
      </c>
      <c r="K12" s="11">
        <v>0</v>
      </c>
      <c r="L12" s="12">
        <f t="shared" si="0"/>
        <v>135441</v>
      </c>
      <c r="M12" s="13"/>
      <c r="N12" s="14">
        <v>0</v>
      </c>
      <c r="O12" s="14">
        <v>0</v>
      </c>
    </row>
    <row r="13" spans="1:40" ht="29.25" customHeight="1" thickBot="1" x14ac:dyDescent="0.5">
      <c r="A13" s="15" t="s">
        <v>23</v>
      </c>
      <c r="B13" s="16">
        <f>+'[1]3ER AJ. CUAT 2016'!C39</f>
        <v>1676019</v>
      </c>
      <c r="C13" s="16">
        <f>+'[1]3ER AJ. CUAT 2016'!E39</f>
        <v>604429</v>
      </c>
      <c r="D13" s="16">
        <f>+'[1]3ER AJ. CUAT 2016'!M39</f>
        <v>15037</v>
      </c>
      <c r="E13" s="16">
        <v>0</v>
      </c>
      <c r="F13" s="16">
        <v>0</v>
      </c>
      <c r="G13" s="16">
        <f>+'[1]3ER AJ. CUAT 2016'!F39</f>
        <v>36342</v>
      </c>
      <c r="H13" s="16">
        <v>0</v>
      </c>
      <c r="I13" s="16">
        <v>0</v>
      </c>
      <c r="J13" s="16">
        <v>0</v>
      </c>
      <c r="K13" s="16">
        <v>0</v>
      </c>
      <c r="L13" s="17">
        <f t="shared" si="0"/>
        <v>2331827</v>
      </c>
      <c r="M13" s="13"/>
      <c r="N13" s="18">
        <v>0</v>
      </c>
      <c r="O13" s="18">
        <v>0</v>
      </c>
    </row>
    <row r="14" spans="1:40" ht="29.25" customHeight="1" thickBot="1" x14ac:dyDescent="0.5">
      <c r="A14" s="10" t="s">
        <v>24</v>
      </c>
      <c r="B14" s="11">
        <f>+'[1]3ER AJ. CUAT 2016'!C40</f>
        <v>1119742</v>
      </c>
      <c r="C14" s="11">
        <f>+'[1]3ER AJ. CUAT 2016'!E40</f>
        <v>419849</v>
      </c>
      <c r="D14" s="11">
        <f>+'[1]3ER AJ. CUAT 2016'!M40</f>
        <v>13079</v>
      </c>
      <c r="E14" s="11">
        <v>0</v>
      </c>
      <c r="F14" s="11">
        <v>0</v>
      </c>
      <c r="G14" s="11">
        <f>+'[1]3ER AJ. CUAT 2016'!F40</f>
        <v>25310</v>
      </c>
      <c r="H14" s="11">
        <v>0</v>
      </c>
      <c r="I14" s="11">
        <v>0</v>
      </c>
      <c r="J14" s="11">
        <v>0</v>
      </c>
      <c r="K14" s="11">
        <v>0</v>
      </c>
      <c r="L14" s="12">
        <f t="shared" si="0"/>
        <v>1577980</v>
      </c>
      <c r="M14" s="13"/>
      <c r="N14" s="14">
        <v>0</v>
      </c>
      <c r="O14" s="14">
        <v>0</v>
      </c>
    </row>
    <row r="15" spans="1:40" s="24" customFormat="1" ht="42.75" customHeight="1" thickBot="1" x14ac:dyDescent="0.5">
      <c r="A15" s="19" t="s">
        <v>25</v>
      </c>
      <c r="B15" s="20">
        <f>SUM(B4:B14)</f>
        <v>-11883148</v>
      </c>
      <c r="C15" s="20">
        <f t="shared" ref="C15:K15" si="1">SUM(C4:C14)</f>
        <v>1259784</v>
      </c>
      <c r="D15" s="20">
        <f t="shared" si="1"/>
        <v>1277855</v>
      </c>
      <c r="E15" s="20">
        <f t="shared" si="1"/>
        <v>0</v>
      </c>
      <c r="F15" s="20">
        <f t="shared" si="1"/>
        <v>0</v>
      </c>
      <c r="G15" s="20">
        <f t="shared" si="1"/>
        <v>88477</v>
      </c>
      <c r="H15" s="20">
        <f t="shared" si="1"/>
        <v>0</v>
      </c>
      <c r="I15" s="20">
        <f t="shared" si="1"/>
        <v>0</v>
      </c>
      <c r="J15" s="20">
        <f t="shared" si="1"/>
        <v>0</v>
      </c>
      <c r="K15" s="20">
        <f t="shared" si="1"/>
        <v>0</v>
      </c>
      <c r="L15" s="20">
        <f>SUM(L4:L14)</f>
        <v>-9257032</v>
      </c>
      <c r="M15" s="13"/>
      <c r="N15" s="21">
        <f>SUM(N4:N14)</f>
        <v>0</v>
      </c>
      <c r="O15" s="21">
        <f>SUM(O4:O14)</f>
        <v>0</v>
      </c>
      <c r="P15" s="22"/>
      <c r="Q15" s="23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40" ht="27" customHeight="1" x14ac:dyDescent="0.3">
      <c r="A16" s="25" t="s">
        <v>26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</row>
    <row r="17" spans="1:40" s="26" customFormat="1" ht="19.5" x14ac:dyDescent="0.35">
      <c r="B17" s="27"/>
      <c r="C17" s="27"/>
      <c r="D17" s="27"/>
      <c r="E17" s="27"/>
      <c r="F17" s="27"/>
      <c r="G17" s="27"/>
      <c r="H17" s="28"/>
      <c r="I17" s="28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</row>
    <row r="18" spans="1:40" s="36" customFormat="1" ht="33" customHeight="1" x14ac:dyDescent="0.5">
      <c r="A18" s="30" t="s">
        <v>27</v>
      </c>
      <c r="B18" s="30"/>
      <c r="C18" s="30"/>
      <c r="D18" s="31"/>
      <c r="E18" s="32" t="s">
        <v>28</v>
      </c>
      <c r="F18" s="33"/>
      <c r="G18" s="32" t="s">
        <v>29</v>
      </c>
      <c r="H18" s="34"/>
      <c r="I18" s="34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</row>
    <row r="19" spans="1:40" s="26" customFormat="1" ht="24.75" customHeight="1" x14ac:dyDescent="0.35">
      <c r="A19" s="37" t="s">
        <v>2</v>
      </c>
      <c r="B19" s="37"/>
      <c r="C19" s="37"/>
      <c r="D19" s="38"/>
      <c r="E19" s="39">
        <f>+'[1]3ER AJ. CUAT 2016'!C48</f>
        <v>-49513115</v>
      </c>
      <c r="F19" s="40" t="s">
        <v>30</v>
      </c>
      <c r="G19" s="39">
        <f>+'[1]3ER AJ. CUAT 2016'!E48</f>
        <v>-11883148</v>
      </c>
      <c r="H19" s="28"/>
      <c r="I19" s="28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</row>
    <row r="20" spans="1:40" s="26" customFormat="1" ht="24.75" customHeight="1" x14ac:dyDescent="0.35">
      <c r="A20" s="37" t="s">
        <v>31</v>
      </c>
      <c r="B20" s="37"/>
      <c r="C20" s="37"/>
      <c r="D20" s="38"/>
      <c r="E20" s="41">
        <f>+'[1]3ER AJ. CUAT 2016'!C50</f>
        <v>1259784</v>
      </c>
      <c r="F20" s="40" t="s">
        <v>32</v>
      </c>
      <c r="G20" s="41">
        <f>+'[1]3ER AJ. CUAT 2016'!E50</f>
        <v>1259784</v>
      </c>
      <c r="H20" s="28"/>
      <c r="I20" s="28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</row>
    <row r="21" spans="1:40" s="26" customFormat="1" ht="24.75" customHeight="1" x14ac:dyDescent="0.35">
      <c r="A21" s="37" t="s">
        <v>33</v>
      </c>
      <c r="B21" s="37"/>
      <c r="C21" s="37"/>
      <c r="D21" s="38"/>
      <c r="E21" s="41">
        <f>+'[1]3ER AJ. CUAT 2016'!C60</f>
        <v>1277855</v>
      </c>
      <c r="F21" s="40" t="s">
        <v>32</v>
      </c>
      <c r="G21" s="41">
        <f>+'[1]3ER AJ. CUAT 2016'!E60</f>
        <v>1277855</v>
      </c>
      <c r="H21" s="28"/>
      <c r="I21" s="28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</row>
    <row r="22" spans="1:40" s="26" customFormat="1" ht="24.75" customHeight="1" x14ac:dyDescent="0.35">
      <c r="A22" s="37" t="s">
        <v>4</v>
      </c>
      <c r="B22" s="37"/>
      <c r="C22" s="37"/>
      <c r="D22" s="38"/>
      <c r="E22" s="41">
        <v>0</v>
      </c>
      <c r="F22" s="40" t="s">
        <v>34</v>
      </c>
      <c r="G22" s="41">
        <v>0</v>
      </c>
      <c r="H22" s="28"/>
      <c r="I22" s="28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</row>
    <row r="23" spans="1:40" s="26" customFormat="1" ht="27.75" customHeight="1" x14ac:dyDescent="0.35">
      <c r="A23" s="37" t="s">
        <v>5</v>
      </c>
      <c r="B23" s="37"/>
      <c r="C23" s="37"/>
      <c r="D23" s="38"/>
      <c r="E23" s="41">
        <v>0</v>
      </c>
      <c r="F23" s="40" t="s">
        <v>34</v>
      </c>
      <c r="G23" s="41">
        <v>0</v>
      </c>
      <c r="H23" s="28"/>
      <c r="I23" s="28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</row>
    <row r="24" spans="1:40" s="26" customFormat="1" ht="24" customHeight="1" x14ac:dyDescent="0.35">
      <c r="A24" s="37" t="s">
        <v>6</v>
      </c>
      <c r="B24" s="37"/>
      <c r="C24" s="37"/>
      <c r="D24" s="38"/>
      <c r="E24" s="41">
        <f>+'[1]3ER AJ. CUAT 2016'!C51</f>
        <v>442384</v>
      </c>
      <c r="F24" s="40" t="s">
        <v>34</v>
      </c>
      <c r="G24" s="41">
        <f>+'[1]3ER AJ. CUAT 2016'!E51</f>
        <v>88477</v>
      </c>
      <c r="H24" s="28"/>
      <c r="I24" s="28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</row>
    <row r="25" spans="1:40" s="26" customFormat="1" ht="27" customHeight="1" x14ac:dyDescent="0.35">
      <c r="A25" s="37" t="s">
        <v>7</v>
      </c>
      <c r="B25" s="37"/>
      <c r="C25" s="37"/>
      <c r="D25" s="38"/>
      <c r="E25" s="41">
        <v>0</v>
      </c>
      <c r="F25" s="40" t="s">
        <v>30</v>
      </c>
      <c r="G25" s="41">
        <v>0</v>
      </c>
      <c r="H25" s="28"/>
      <c r="I25" s="28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</row>
    <row r="26" spans="1:40" s="26" customFormat="1" ht="47.25" customHeight="1" x14ac:dyDescent="0.35">
      <c r="A26" s="37" t="s">
        <v>8</v>
      </c>
      <c r="B26" s="37"/>
      <c r="C26" s="37"/>
      <c r="D26" s="38"/>
      <c r="E26" s="41">
        <v>0</v>
      </c>
      <c r="F26" s="40" t="s">
        <v>34</v>
      </c>
      <c r="G26" s="41">
        <v>0</v>
      </c>
      <c r="H26" s="28"/>
      <c r="I26" s="28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</row>
    <row r="27" spans="1:40" s="26" customFormat="1" ht="45.75" customHeight="1" x14ac:dyDescent="0.35">
      <c r="A27" s="37" t="s">
        <v>9</v>
      </c>
      <c r="B27" s="37"/>
      <c r="C27" s="37"/>
      <c r="D27" s="38"/>
      <c r="E27" s="41">
        <v>0</v>
      </c>
      <c r="F27" s="40" t="s">
        <v>34</v>
      </c>
      <c r="G27" s="41">
        <v>0</v>
      </c>
      <c r="H27" s="28"/>
      <c r="I27" s="28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</row>
    <row r="28" spans="1:40" s="26" customFormat="1" ht="32.25" customHeight="1" x14ac:dyDescent="0.35">
      <c r="A28" s="37" t="s">
        <v>10</v>
      </c>
      <c r="B28" s="37"/>
      <c r="C28" s="37"/>
      <c r="D28" s="38"/>
      <c r="E28" s="41">
        <v>0</v>
      </c>
      <c r="F28" s="40" t="s">
        <v>30</v>
      </c>
      <c r="G28" s="41">
        <v>0</v>
      </c>
      <c r="H28" s="28"/>
      <c r="I28" s="28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</row>
    <row r="29" spans="1:40" s="26" customFormat="1" ht="29.25" customHeight="1" thickBot="1" x14ac:dyDescent="0.4">
      <c r="A29" s="42" t="s">
        <v>25</v>
      </c>
      <c r="B29" s="42"/>
      <c r="C29" s="42"/>
      <c r="D29" s="43"/>
      <c r="E29" s="55">
        <f>SUM(E19:E28)</f>
        <v>-46533092</v>
      </c>
      <c r="F29" s="44"/>
      <c r="G29" s="55">
        <f>SUM(G19:G28)</f>
        <v>-9257032</v>
      </c>
      <c r="H29" s="28"/>
      <c r="I29" s="28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</row>
    <row r="30" spans="1:40" s="26" customFormat="1" ht="20.25" thickTop="1" x14ac:dyDescent="0.35">
      <c r="A30" s="28"/>
      <c r="B30" s="28"/>
      <c r="C30" s="28"/>
      <c r="D30" s="28"/>
      <c r="E30" s="28"/>
      <c r="F30" s="28"/>
      <c r="G30" s="56"/>
      <c r="H30" s="28"/>
      <c r="I30" s="28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</row>
    <row r="31" spans="1:40" x14ac:dyDescent="0.3">
      <c r="A31" s="45"/>
      <c r="B31" s="45"/>
      <c r="C31" s="45"/>
      <c r="D31" s="45"/>
      <c r="E31" s="45"/>
      <c r="F31" s="45"/>
      <c r="G31" s="45"/>
      <c r="H31" s="45"/>
      <c r="I31" s="45"/>
    </row>
    <row r="32" spans="1:40" x14ac:dyDescent="0.3">
      <c r="A32" s="45"/>
      <c r="B32" s="45"/>
      <c r="C32" s="45"/>
      <c r="D32" s="45"/>
      <c r="E32" s="45"/>
      <c r="F32" s="45"/>
      <c r="G32" s="45"/>
      <c r="H32" s="45"/>
      <c r="I32" s="45"/>
    </row>
    <row r="33" spans="1:10" ht="19.5" x14ac:dyDescent="0.35">
      <c r="A33" s="46"/>
      <c r="B33" s="46"/>
      <c r="C33" s="46"/>
      <c r="D33" s="47"/>
      <c r="E33" s="48"/>
      <c r="F33" s="49"/>
      <c r="G33" s="48"/>
      <c r="H33" s="48"/>
      <c r="I33" s="49"/>
      <c r="J33" s="48"/>
    </row>
    <row r="34" spans="1:10" ht="19.5" x14ac:dyDescent="0.35">
      <c r="A34" s="46"/>
      <c r="B34" s="46"/>
      <c r="C34" s="46"/>
      <c r="D34" s="47"/>
      <c r="E34" s="48"/>
      <c r="F34" s="49"/>
      <c r="G34" s="48"/>
      <c r="H34" s="48"/>
      <c r="I34" s="49"/>
      <c r="J34" s="48"/>
    </row>
    <row r="35" spans="1:10" s="3" customFormat="1" ht="19.5" x14ac:dyDescent="0.35">
      <c r="A35" s="46"/>
      <c r="B35" s="46"/>
      <c r="C35" s="46"/>
      <c r="D35" s="47"/>
      <c r="E35" s="48"/>
      <c r="F35" s="49"/>
      <c r="G35" s="48"/>
      <c r="H35" s="48"/>
      <c r="I35" s="49"/>
      <c r="J35" s="48"/>
    </row>
    <row r="36" spans="1:10" s="3" customFormat="1" ht="19.5" x14ac:dyDescent="0.35">
      <c r="A36" s="46"/>
      <c r="B36" s="46"/>
      <c r="C36" s="46"/>
      <c r="D36" s="47"/>
      <c r="E36" s="48"/>
      <c r="F36" s="49"/>
      <c r="G36" s="48"/>
      <c r="H36" s="48"/>
      <c r="I36" s="49"/>
      <c r="J36" s="48"/>
    </row>
    <row r="37" spans="1:10" s="3" customFormat="1" ht="19.5" x14ac:dyDescent="0.35">
      <c r="A37" s="46"/>
      <c r="B37" s="46"/>
      <c r="C37" s="46"/>
      <c r="D37" s="47"/>
      <c r="E37" s="48"/>
      <c r="F37" s="49"/>
      <c r="G37" s="48"/>
      <c r="H37" s="48"/>
      <c r="I37" s="49"/>
      <c r="J37" s="48"/>
    </row>
    <row r="38" spans="1:10" s="3" customFormat="1" ht="19.5" x14ac:dyDescent="0.35">
      <c r="A38" s="46"/>
      <c r="B38" s="46"/>
      <c r="C38" s="46"/>
      <c r="D38" s="47"/>
      <c r="E38" s="48"/>
      <c r="F38" s="49"/>
      <c r="G38" s="48"/>
      <c r="H38" s="48"/>
      <c r="I38" s="49"/>
      <c r="J38" s="48"/>
    </row>
    <row r="39" spans="1:10" s="3" customFormat="1" ht="19.5" x14ac:dyDescent="0.35">
      <c r="A39" s="46"/>
      <c r="B39" s="46"/>
      <c r="C39" s="46"/>
      <c r="D39" s="47"/>
      <c r="E39" s="48"/>
      <c r="F39" s="49"/>
      <c r="G39" s="48"/>
      <c r="H39" s="48"/>
      <c r="I39" s="49"/>
      <c r="J39" s="48"/>
    </row>
    <row r="40" spans="1:10" s="3" customFormat="1" ht="19.5" x14ac:dyDescent="0.35">
      <c r="A40" s="46"/>
      <c r="B40" s="46"/>
      <c r="C40" s="46"/>
      <c r="D40" s="47"/>
      <c r="E40" s="48"/>
      <c r="F40" s="49"/>
      <c r="G40" s="48"/>
      <c r="H40" s="48"/>
      <c r="I40" s="49"/>
      <c r="J40" s="48"/>
    </row>
    <row r="41" spans="1:10" s="3" customFormat="1" ht="19.5" x14ac:dyDescent="0.35">
      <c r="A41" s="46"/>
      <c r="B41" s="46"/>
      <c r="C41" s="46"/>
      <c r="D41" s="50"/>
      <c r="E41" s="48"/>
      <c r="F41" s="49"/>
      <c r="G41" s="48"/>
      <c r="H41" s="48"/>
      <c r="I41" s="49"/>
      <c r="J41" s="48"/>
    </row>
    <row r="42" spans="1:10" s="3" customFormat="1" ht="19.5" x14ac:dyDescent="0.35">
      <c r="A42" s="46"/>
      <c r="B42" s="46"/>
      <c r="C42" s="46"/>
      <c r="D42" s="47"/>
      <c r="E42" s="48"/>
      <c r="F42" s="49"/>
      <c r="G42" s="48"/>
      <c r="H42" s="48"/>
      <c r="I42" s="49"/>
      <c r="J42" s="48"/>
    </row>
    <row r="43" spans="1:10" s="3" customFormat="1" ht="19.5" x14ac:dyDescent="0.35">
      <c r="A43" s="45"/>
      <c r="B43" s="45"/>
      <c r="C43" s="45"/>
      <c r="D43" s="51"/>
      <c r="E43" s="51"/>
      <c r="F43" s="51"/>
      <c r="G43" s="51"/>
      <c r="H43" s="51"/>
      <c r="I43" s="51"/>
      <c r="J43" s="51"/>
    </row>
    <row r="44" spans="1:10" s="3" customFormat="1" ht="16.5" x14ac:dyDescent="0.3">
      <c r="A44" s="45"/>
      <c r="B44" s="45"/>
      <c r="C44" s="45"/>
      <c r="D44" s="52"/>
      <c r="E44" s="52"/>
      <c r="F44" s="48"/>
      <c r="G44" s="48"/>
      <c r="H44" s="48"/>
      <c r="I44" s="49"/>
    </row>
    <row r="45" spans="1:10" ht="16.5" x14ac:dyDescent="0.3">
      <c r="D45" s="53"/>
      <c r="E45" s="53"/>
      <c r="F45" s="53"/>
      <c r="G45" s="53"/>
      <c r="I45" s="54"/>
    </row>
  </sheetData>
  <mergeCells count="37">
    <mergeCell ref="A40:C40"/>
    <mergeCell ref="A41:C41"/>
    <mergeCell ref="A42:C42"/>
    <mergeCell ref="A34:C34"/>
    <mergeCell ref="A35:C35"/>
    <mergeCell ref="A36:C36"/>
    <mergeCell ref="A37:C37"/>
    <mergeCell ref="A38:C38"/>
    <mergeCell ref="A39:C39"/>
    <mergeCell ref="A25:C25"/>
    <mergeCell ref="A26:C26"/>
    <mergeCell ref="A27:C27"/>
    <mergeCell ref="A28:C28"/>
    <mergeCell ref="A29:C29"/>
    <mergeCell ref="A33:C33"/>
    <mergeCell ref="A19:C19"/>
    <mergeCell ref="A20:C20"/>
    <mergeCell ref="A21:C21"/>
    <mergeCell ref="A22:C22"/>
    <mergeCell ref="A23:C23"/>
    <mergeCell ref="A24:C24"/>
    <mergeCell ref="K2:K3"/>
    <mergeCell ref="L2:L3"/>
    <mergeCell ref="N2:N3"/>
    <mergeCell ref="O2:O3"/>
    <mergeCell ref="A16:K16"/>
    <mergeCell ref="A18:C18"/>
    <mergeCell ref="A1:O1"/>
    <mergeCell ref="A2:A3"/>
    <mergeCell ref="B2:B3"/>
    <mergeCell ref="C2:D2"/>
    <mergeCell ref="E2:E3"/>
    <mergeCell ref="F2:F3"/>
    <mergeCell ref="G2:G3"/>
    <mergeCell ref="H2:H3"/>
    <mergeCell ref="I2:I3"/>
    <mergeCell ref="J2:J3"/>
  </mergeCells>
  <printOptions horizontalCentered="1"/>
  <pageMargins left="0.15748031496062992" right="0.15748031496062992" top="0.32" bottom="0.74803149606299213" header="0.31496062992125984" footer="0.31496062992125984"/>
  <pageSetup paperSize="9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3ERAJ</vt:lpstr>
      <vt:lpstr>'FORMATO 3ERAJ'!Área_de_impresión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Adela Centeno Fonticiella</dc:creator>
  <cp:lastModifiedBy>Lic. Adela Centeno Fonticiella</cp:lastModifiedBy>
  <cp:lastPrinted>2017-03-08T18:37:10Z</cp:lastPrinted>
  <dcterms:created xsi:type="dcterms:W3CDTF">2017-03-08T18:36:13Z</dcterms:created>
  <dcterms:modified xsi:type="dcterms:W3CDTF">2017-03-08T18:37:20Z</dcterms:modified>
</cp:coreProperties>
</file>