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7\06 JUNIO 2017\PUBLICACION\"/>
    </mc:Choice>
  </mc:AlternateContent>
  <bookViews>
    <workbookView xWindow="0" yWindow="0" windowWidth="24000" windowHeight="9180"/>
  </bookViews>
  <sheets>
    <sheet name="AJ. DEF. 2016" sheetId="2" r:id="rId1"/>
  </sheets>
  <definedNames>
    <definedName name="_xlnm.Print_Area" localSheetId="0">'AJ. DEF. 2016'!$A$1:$O$30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F15" i="2"/>
  <c r="E15" i="2"/>
  <c r="D15" i="2"/>
  <c r="G29" i="2"/>
  <c r="L14" i="2"/>
  <c r="L13" i="2"/>
  <c r="L12" i="2"/>
  <c r="L11" i="2"/>
  <c r="L10" i="2"/>
  <c r="L9" i="2"/>
  <c r="L8" i="2"/>
  <c r="N15" i="2"/>
  <c r="L7" i="2"/>
  <c r="L6" i="2"/>
  <c r="L5" i="2"/>
  <c r="O15" i="2"/>
  <c r="K15" i="2"/>
  <c r="H15" i="2"/>
  <c r="G15" i="2"/>
  <c r="C15" i="2"/>
  <c r="B15" i="2"/>
  <c r="E29" i="2" l="1"/>
  <c r="L4" i="2"/>
  <c r="L15" i="2" s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<sst xmlns="http://schemas.openxmlformats.org/spreadsheetml/2006/main" count="51" uniqueCount="35">
  <si>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</si>
  <si>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</si>
  <si>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</si>
  <si>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</si>
  <si>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</si>
  <si>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</si>
  <si>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</si>
  <si>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</si>
  <si>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</si>
  <si>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</si>
  <si>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</si>
  <si>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Fondo para Entidades Federativas y Municipios Productores de Hidrocarburos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</si>
  <si>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</si>
  <si>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</si>
  <si>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</si>
  <si>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</si>
  <si>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</si>
  <si>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</si>
  <si>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</si>
  <si>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</si>
  <si>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</si>
  <si>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</si>
  <si>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</si>
  <si>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</si>
  <si>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</si>
  <si>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</si>
  <si>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</si>
  <si>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</si>
  <si>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</si>
  <si>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</si>
  <si>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</si>
  <si>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</si>
  <si>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Devolucion 
ISR</t>
  </si>
  <si>
    <r>
      <t xml:space="preserve">PARTICIPACIONES A MUNICIPIOS
</t>
    </r>
    <r>
      <rPr>
        <b/>
        <sz val="36"/>
        <color rgb="FFC00000"/>
        <rFont val="Azo Sans"/>
        <family val="3"/>
      </rPr>
      <t>PRIMER AJUSTE CUATRIMESTRAL 2017</t>
    </r>
  </si>
  <si>
    <t>PRIMER AJUSTE CUATRIMESTRAL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</si>
</sst>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#,##0_ ;[Red]\-#,##0\ "/>
  </numFmts>
  <fonts count="28" x14ac:knownFonts="1">
    <font>
      <sz val="11"/>
      <color theme="1"/>
      <name val="Azo Sans"/>
      <family val="2"/>
    </font>
    <font>
      <sz val="11"/>
      <color theme="1"/>
      <name val="Arial Unicode MS"/>
      <family val="2"/>
    </font>
    <font>
      <b/>
      <sz val="52"/>
      <color rgb="FFC00000"/>
      <name val="Azo Sans"/>
      <family val="3"/>
    </font>
    <font>
      <sz val="11"/>
      <color theme="1"/>
      <name val="Azo Sans"/>
      <family val="3"/>
    </font>
    <font>
      <sz val="10"/>
      <name val="Arial"/>
      <family val="2"/>
    </font>
    <font>
      <b/>
      <sz val="18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sz val="17"/>
      <name val="Azo Sans"/>
      <family val="3"/>
    </font>
    <font>
      <b/>
      <sz val="16"/>
      <name val="Azo Sans"/>
      <family val="3"/>
    </font>
    <font>
      <b/>
      <sz val="17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36"/>
      <color rgb="FFC00000"/>
      <name val="Azo Sans"/>
      <family val="3"/>
    </font>
    <font>
      <sz val="17"/>
      <color rgb="FFFF0000"/>
      <name val="Azo Sans"/>
      <family val="3"/>
    </font>
    <font>
      <sz val="16"/>
      <name val="Arial Narrow"/>
      <family val="2"/>
    </font>
    <font>
      <b/>
      <sz val="18"/>
      <name val="Arial Narrow"/>
      <family val="2"/>
    </font>
    <font>
      <sz val="11"/>
      <color theme="1"/>
      <name val="Azo Sans"/>
      <family val="2"/>
    </font>
    <font>
      <sz val="18"/>
      <name val="Arial Narrow"/>
      <family val="2"/>
    </font>
    <font>
      <sz val="14"/>
      <name val="Arial Narrow"/>
      <family val="2"/>
    </font>
    <font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2" applyFont="1" applyFill="1"/>
    <xf numFmtId="0" fontId="3" fillId="0" borderId="0" xfId="2" applyFont="1"/>
    <xf numFmtId="3" fontId="3" fillId="2" borderId="0" xfId="2" applyNumberFormat="1" applyFont="1" applyFill="1"/>
    <xf numFmtId="0" fontId="9" fillId="2" borderId="0" xfId="2" applyFont="1" applyFill="1"/>
    <xf numFmtId="3" fontId="9" fillId="2" borderId="0" xfId="2" applyNumberFormat="1" applyFont="1" applyFill="1"/>
    <xf numFmtId="0" fontId="9" fillId="0" borderId="0" xfId="2" applyFont="1"/>
    <xf numFmtId="0" fontId="6" fillId="0" borderId="0" xfId="2" applyFont="1"/>
    <xf numFmtId="0" fontId="11" fillId="2" borderId="0" xfId="3" applyFont="1" applyFill="1" applyBorder="1" applyAlignment="1">
      <alignment vertical="center"/>
    </xf>
    <xf numFmtId="0" fontId="6" fillId="2" borderId="0" xfId="2" applyFont="1" applyFill="1" applyBorder="1"/>
    <xf numFmtId="0" fontId="6" fillId="2" borderId="0" xfId="2" applyFont="1" applyFill="1"/>
    <xf numFmtId="0" fontId="12" fillId="2" borderId="0" xfId="3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vertical="center"/>
    </xf>
    <xf numFmtId="0" fontId="13" fillId="2" borderId="0" xfId="2" applyFont="1" applyFill="1" applyBorder="1"/>
    <xf numFmtId="0" fontId="13" fillId="2" borderId="0" xfId="2" applyFont="1" applyFill="1"/>
    <xf numFmtId="0" fontId="13" fillId="0" borderId="0" xfId="2" applyFont="1"/>
    <xf numFmtId="0" fontId="10" fillId="2" borderId="0" xfId="3" applyFont="1" applyFill="1" applyBorder="1" applyAlignment="1" applyProtection="1">
      <alignment horizontal="left" vertical="center" wrapText="1"/>
    </xf>
    <xf numFmtId="9" fontId="14" fillId="2" borderId="0" xfId="5" applyFont="1" applyFill="1" applyBorder="1" applyAlignment="1">
      <alignment horizontal="center" vertical="center"/>
    </xf>
    <xf numFmtId="3" fontId="14" fillId="2" borderId="0" xfId="4" applyNumberFormat="1" applyFont="1" applyFill="1" applyBorder="1" applyAlignment="1">
      <alignment vertical="center"/>
    </xf>
    <xf numFmtId="0" fontId="11" fillId="2" borderId="0" xfId="3" applyFont="1" applyFill="1" applyBorder="1" applyAlignment="1" applyProtection="1">
      <alignment horizontal="center" vertical="center" wrapText="1"/>
    </xf>
    <xf numFmtId="165" fontId="16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166" fontId="6" fillId="2" borderId="0" xfId="1" applyNumberFormat="1" applyFont="1" applyFill="1" applyBorder="1"/>
    <xf numFmtId="166" fontId="7" fillId="2" borderId="0" xfId="1" applyNumberFormat="1" applyFont="1" applyFill="1" applyBorder="1"/>
    <xf numFmtId="166" fontId="17" fillId="2" borderId="0" xfId="1" applyNumberFormat="1" applyFont="1" applyFill="1" applyBorder="1"/>
    <xf numFmtId="166" fontId="6" fillId="2" borderId="0" xfId="1" applyNumberFormat="1" applyFont="1" applyFill="1"/>
    <xf numFmtId="166" fontId="18" fillId="2" borderId="0" xfId="1" applyNumberFormat="1" applyFont="1" applyFill="1" applyBorder="1"/>
    <xf numFmtId="43" fontId="7" fillId="2" borderId="0" xfId="1" applyFont="1" applyFill="1" applyBorder="1"/>
    <xf numFmtId="43" fontId="7" fillId="2" borderId="0" xfId="1" applyFont="1" applyFill="1"/>
    <xf numFmtId="0" fontId="19" fillId="2" borderId="0" xfId="2" applyFont="1" applyFill="1"/>
    <xf numFmtId="167" fontId="8" fillId="2" borderId="2" xfId="3" applyNumberFormat="1" applyFont="1" applyFill="1" applyBorder="1" applyAlignment="1">
      <alignment vertical="center"/>
    </xf>
    <xf numFmtId="167" fontId="5" fillId="2" borderId="2" xfId="3" applyNumberFormat="1" applyFont="1" applyFill="1" applyBorder="1" applyAlignment="1">
      <alignment vertical="center"/>
    </xf>
    <xf numFmtId="167" fontId="8" fillId="5" borderId="2" xfId="3" applyNumberFormat="1" applyFont="1" applyFill="1" applyBorder="1" applyAlignment="1">
      <alignment vertical="center"/>
    </xf>
    <xf numFmtId="167" fontId="5" fillId="5" borderId="2" xfId="3" applyNumberFormat="1" applyFont="1" applyFill="1" applyBorder="1" applyAlignment="1">
      <alignment vertical="center"/>
    </xf>
    <xf numFmtId="167" fontId="5" fillId="6" borderId="2" xfId="3" applyNumberFormat="1" applyFont="1" applyFill="1" applyBorder="1" applyAlignment="1">
      <alignment vertical="center"/>
    </xf>
    <xf numFmtId="3" fontId="21" fillId="2" borderId="0" xfId="4" applyNumberFormat="1" applyFont="1" applyFill="1" applyBorder="1" applyAlignment="1">
      <alignment vertical="center"/>
    </xf>
    <xf numFmtId="164" fontId="14" fillId="2" borderId="0" xfId="4" applyNumberFormat="1" applyFont="1" applyFill="1" applyBorder="1" applyAlignment="1">
      <alignment vertical="center"/>
    </xf>
    <xf numFmtId="164" fontId="16" fillId="2" borderId="3" xfId="4" applyNumberFormat="1" applyFont="1" applyFill="1" applyBorder="1" applyAlignment="1">
      <alignment vertical="center"/>
    </xf>
    <xf numFmtId="0" fontId="25" fillId="2" borderId="2" xfId="3" applyFont="1" applyFill="1" applyBorder="1" applyAlignment="1">
      <alignment vertical="center"/>
    </xf>
    <xf numFmtId="0" fontId="25" fillId="5" borderId="2" xfId="3" applyFont="1" applyFill="1" applyBorder="1" applyAlignment="1">
      <alignment vertical="center"/>
    </xf>
    <xf numFmtId="0" fontId="23" fillId="6" borderId="2" xfId="3" applyFont="1" applyFill="1" applyBorder="1" applyAlignment="1">
      <alignment horizontal="center" vertical="center"/>
    </xf>
    <xf numFmtId="0" fontId="27" fillId="2" borderId="0" xfId="2" applyFont="1" applyFill="1"/>
    <xf numFmtId="9" fontId="25" fillId="3" borderId="2" xfId="6" applyFont="1" applyFill="1" applyBorder="1" applyAlignment="1">
      <alignment horizontal="center" vertical="center" wrapText="1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5" fillId="3" borderId="2" xfId="3" applyFont="1" applyFill="1" applyBorder="1" applyAlignment="1">
      <alignment horizontal="center" vertical="center" wrapText="1"/>
    </xf>
    <xf numFmtId="0" fontId="23" fillId="4" borderId="2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left" vertical="center"/>
    </xf>
    <xf numFmtId="0" fontId="10" fillId="2" borderId="0" xfId="3" applyFont="1" applyFill="1" applyBorder="1" applyAlignment="1" applyProtection="1">
      <alignment horizontal="left" vertical="center" wrapText="1"/>
    </xf>
    <xf numFmtId="0" fontId="22" fillId="2" borderId="0" xfId="3" applyFont="1" applyFill="1" applyBorder="1" applyAlignment="1" applyProtection="1">
      <alignment horizontal="left" vertical="center" wrapText="1"/>
    </xf>
    <xf numFmtId="0" fontId="15" fillId="2" borderId="0" xfId="3" applyFont="1" applyFill="1" applyBorder="1" applyAlignment="1" applyProtection="1">
      <alignment horizontal="center" vertical="center" wrapText="1"/>
    </xf>
  </cellXfs>
  <cellStyles count="7">
    <cellStyle name="Millares" xfId="1" builtinId="3"/>
    <cellStyle name="Moneda 2" xfId="4"/>
    <cellStyle name="Normal" xfId="0" builtinId="0"/>
    <cellStyle name="Normal 12 2" xfId="2"/>
    <cellStyle name="Normal 2" xfId="3"/>
    <cellStyle name="Porcentaje" xfId="6" builtinId="5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E0BD69A-4C2E-400E-BC64-693127B9E7FC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332E48F-062F-49C5-B3F2-A831213C823C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B9D13A2-A89D-42C4-8C09-2655239FD1C7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75EB681-79BE-48D3-8243-3F49DF4085F1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899F58B4-0548-4A31-B72F-1D0A5346A4C7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C7377BC5-A1C6-4823-AABB-29AE88176FCA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84C34ED6-4A6E-4AA1-976C-6852B1CD7F5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8194227C-86DB-4547-9976-D8ACFF4747D8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A72A4AA8-4B0B-4191-9533-7D8D78E3F1C4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4F1FBA1-0225-4BEE-BDC5-A7691C1CCDC8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3FE0C7BC-F6DC-4E15-BED0-03B4381FC2FC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6255E68-9E66-47BA-8A27-108B47748801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9C1FC8CD-BE2B-4636-816D-5FF50C25B756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ABDA0DF4-13DB-4E3E-AA18-44828AACAB27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1C26C85D-9631-4BD2-979D-39708DE9B516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B40FCD15-4D66-416D-ADC7-CE7A06567450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FF4EED6A-42FF-49EC-869E-0F14B46B15D7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B1F94FF-8A3F-4133-9414-CF41EA936C7E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90DB1DB-704C-4E6D-B2CD-7A2D26677D09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46F8CF28-FBB9-4C26-957D-E743C9E362DB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E09B4F57-817D-48E2-BD5D-9BA902237F23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A41FB41A-5FBF-47CD-AF51-82BEE9DE94C2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3E71E247-E8E4-4F10-98B4-56E577A5A92F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6E364F97-0D95-408B-81E5-E789C1FA5B16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3CBFED88-9ECE-42E3-A26F-6DC344C44300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2D76F1BE-A256-462B-86EE-65FE5FD67865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FF3BB8BF-2BC6-4FC3-80B4-CBE32B52404E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181800BE-BE66-459F-BA47-968542D29191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74B249F1-A819-426F-B13B-842E526C33DC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4169AE93-5547-4D9D-AEE1-843AB03F82DC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16240DC9-8DA9-41A0-B182-72611257E1C3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3E27D85-7DDD-44B9-8ED4-35C593AC3A23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67D198F5-4BAA-4B5F-B34D-6914606A03B1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9ED279D6-2AA3-47E7-9F0D-D08012510E9E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A581FDA3-C206-4A39-8B1F-2F9F3C83AEBA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C72D95E9-57D3-4A58-A5FC-B4422B952B0C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A92023C2-90C7-4426-86B0-FD392AC5FF33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1BE9BEE5-ADA5-41F4-9B32-5D9ED361EF2D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D174DA5A-D866-4214-88F7-8A358F0F1DFA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379335EC-FACC-4D5C-B294-25431D0613E8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2DD3338F-7C4A-48A7-B26C-01713BF16419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634F9E4D-2BF2-40EE-B95D-E4ECDDFD7C95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EE3B8D92-7F86-410B-852A-02C891BA68C4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769FFB70-411C-4A22-B805-6114290EE2A2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D47C9AFF-A0A1-41F3-9AE6-1A9C412D39B1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71B0C455-BB57-4991-97FD-5181B12FB769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E079D863-3A96-4B8F-BC9E-CCD1BCDF10B2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ED0CD765-CC17-48EB-92FB-562C907BA3D9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15F73CF0-CE95-470B-929E-732948AF7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1301512</xdr:colOff>
      <xdr:row>0</xdr:row>
      <xdr:rowOff>0</xdr:rowOff>
    </xdr:from>
    <xdr:to>
      <xdr:col>14</xdr:col>
      <xdr:colOff>1542381</xdr:colOff>
      <xdr:row>0</xdr:row>
      <xdr:rowOff>1917458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CC967450-16B5-40EC-ABF1-0ED7B220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5762" y="0"/>
          <a:ext cx="154920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BD114F5-10CC-42D7-93B7-4D7451BAFECC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6DEBC925-F5C3-4840-A8FF-9BE5686671B6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87C83C37-C195-4FE6-A70E-BB3C7067D3A0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F7AAD1FC-2FEF-4333-9C11-ADCEBC2803D4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AA8F415C-F279-4342-89A5-6F2449708E75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87C8C5AF-1495-4A08-8120-395407B33827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5A1B5F41-5889-40B0-AF70-97CB6787D7F5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88E15CEF-EEC7-45B3-8B3D-B8086064AD2D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7FBED295-BF87-43A7-AC6D-A6D5EE6D88F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F1BABFB8-40C9-4694-9399-60DF8E918790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BD1115CA-FE96-4A84-98FF-D5D2A6D70473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70D1490-182E-4820-A401-6388E35751DC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27461275-6236-42E9-853A-74C8187F7456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C6282354-5A20-4135-A01C-B8CE7BC5DFC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472A3575-422E-42C4-8E08-0F435CA86EE2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984B9C33-DEB7-4EB1-8643-29E0C2ED1AC0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DF838534-5F75-422E-AB9E-7B96947A7B7D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67261FF2-56E1-4A26-A236-3B1F02D33F02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D1D6CCBB-8D84-45A4-B564-9A05BB45F122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34074A82-424C-4C5D-89E8-43545E0A4979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44EEF8EE-5B6A-4132-95E0-FFBEDB221E73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E1E2B965-59D2-45C9-B1FF-47DBEADCFEDC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648ECC1B-E529-41D6-926A-D2509B6591A0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562A1535-CBAD-4234-93A1-85E2771EFA8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3C0FEB72-3854-4C0E-9EA6-9F91D8E96A78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29C2C20F-CEE2-41BF-855D-9D99931FB712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1868C797-BC40-428A-BEEA-ECE0D34B94B3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676FEF0F-F245-4948-959D-8B8B0C06C73D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67014E1C-CE10-43E7-A280-2EC87410C45F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2BB07FAD-52B8-40C7-B057-B58B867FDED3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1E67355A-9746-45A7-97B3-3628AC06CE5C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5DF33B4B-0F16-4241-998A-5DB5C103F039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84EB7CD5-D57E-4EDE-9436-F09D932297DA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3DD59CBD-1F2B-4D02-97F7-1D47E565AAF4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50953520-9BAB-4EBA-94DD-D128AF1853A7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20CDBCD1-1A2B-446F-A549-C638884E22A3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2CAD1CA7-76F9-41F0-A607-1A880B4E077E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533198ED-6CD8-4F09-8F1C-F4F54909A7C9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A1A2111D-9F85-47A9-952C-6E54E410BD67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1FE69E2F-3254-495B-B27B-68E11E084DF6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B1FE9BBE-510A-44CC-8A6A-03B80B8395D6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4C9B7E3-E708-4C1A-AC3B-8083EDE1C303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45A6988A-CCB0-4BF9-9E0B-DF624B9A404D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442D3D6C-AD18-440A-80E6-7E04BDA4D95F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550D15B5-5CE5-4FF9-BB74-57619DA6D273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B9574553-F778-4B95-8F84-2B75AF8452A6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14FAF699-F334-4D0F-8A03-E47917F7DFD8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3F4122C1-ED05-4435-92DF-7FE4311FD155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99BB6AF1-5AF1-42F0-8E51-9CA3E9332CD7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A5DD1C39-4886-4DB1-B618-73AD7165DF79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EAEA91D0-3D19-4EDA-A2F8-D2CA85ACE500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3" zoomScaleNormal="53" workbookViewId="0">
      <selection activeCell="C11" sqref="C11"/>
    </sheetView>
  </sheetViews>
  <sheetFormatPr baseColWidth="10" defaultRowHeight="15.75" x14ac:dyDescent="0.3"/>
  <cols>
    <col min="1" max="1" width="20.3984375" style="1" customWidth="1"/>
    <col min="2" max="2" width="20.296875" style="1" customWidth="1"/>
    <col min="3" max="3" width="16.5" style="1" customWidth="1"/>
    <col min="4" max="4" width="15.8984375" style="1" customWidth="1"/>
    <col min="5" max="5" width="17.796875" style="1" customWidth="1"/>
    <col min="6" max="6" width="12.296875" style="1" customWidth="1"/>
    <col min="7" max="7" width="19" style="1" customWidth="1"/>
    <col min="8" max="8" width="15.296875" style="1" customWidth="1"/>
    <col min="9" max="9" width="16.69921875" style="1" customWidth="1"/>
    <col min="10" max="10" width="16.3984375" style="1" customWidth="1"/>
    <col min="11" max="11" width="15.09765625" style="1" customWidth="1"/>
    <col min="12" max="12" width="16.69921875" style="1" customWidth="1"/>
    <col min="13" max="13" width="0.8984375" style="1" customWidth="1"/>
    <col min="14" max="14" width="12.796875" style="1" customWidth="1"/>
    <col min="15" max="15" width="18.3984375" style="1" customWidth="1"/>
    <col min="16" max="16" width="11.19921875" style="1"/>
    <col min="17" max="17" width="17.69921875" style="1" customWidth="1"/>
    <col min="18" max="40" width="11.19921875" style="1"/>
    <col min="41" max="16384" width="11.19921875" style="2"/>
  </cols>
  <sheetData>
    <row r="1" spans="1:40" ht="151.5" customHeight="1" thickBot="1" x14ac:dyDescent="0.35">
      <c r="A1" s="46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40" s="42" customFormat="1" ht="78.75" customHeight="1" thickBot="1" x14ac:dyDescent="0.5">
      <c r="A2" s="48" t="s">
        <v>0</v>
      </c>
      <c r="B2" s="48" t="s">
        <v>1</v>
      </c>
      <c r="C2" s="48" t="s">
        <v>2</v>
      </c>
      <c r="D2" s="48"/>
      <c r="E2" s="48" t="s">
        <v>3</v>
      </c>
      <c r="F2" s="48" t="s">
        <v>4</v>
      </c>
      <c r="G2" s="48" t="s">
        <v>5</v>
      </c>
      <c r="H2" s="48" t="s">
        <v>6</v>
      </c>
      <c r="I2" s="48" t="s">
        <v>7</v>
      </c>
      <c r="J2" s="48" t="s">
        <v>8</v>
      </c>
      <c r="K2" s="48" t="s">
        <v>9</v>
      </c>
      <c r="L2" s="49" t="s">
        <v>10</v>
      </c>
      <c r="M2" s="4"/>
      <c r="N2" s="48" t="s">
        <v>32</v>
      </c>
      <c r="O2" s="48" t="s">
        <v>11</v>
      </c>
    </row>
    <row r="3" spans="1:40" s="42" customFormat="1" ht="78.75" customHeight="1" thickBot="1" x14ac:dyDescent="0.5">
      <c r="A3" s="48"/>
      <c r="B3" s="48"/>
      <c r="C3" s="43">
        <v>0.7</v>
      </c>
      <c r="D3" s="43">
        <v>0.3</v>
      </c>
      <c r="E3" s="48"/>
      <c r="F3" s="48"/>
      <c r="G3" s="48"/>
      <c r="H3" s="48"/>
      <c r="I3" s="48"/>
      <c r="J3" s="48"/>
      <c r="K3" s="48"/>
      <c r="L3" s="49"/>
      <c r="M3" s="4"/>
      <c r="N3" s="48"/>
      <c r="O3" s="48"/>
    </row>
    <row r="4" spans="1:40" ht="29.25" customHeight="1" thickBot="1" x14ac:dyDescent="0.35">
      <c r="A4" s="39" t="s">
        <v>12</v>
      </c>
      <c r="B4" s="31">
        <v>-188194</v>
      </c>
      <c r="C4" s="31">
        <v>-62020</v>
      </c>
      <c r="D4" s="31">
        <v>288974</v>
      </c>
      <c r="E4" s="31">
        <v>0</v>
      </c>
      <c r="F4" s="31">
        <v>0</v>
      </c>
      <c r="G4" s="31">
        <v>-20464</v>
      </c>
      <c r="H4" s="31">
        <v>0</v>
      </c>
      <c r="I4" s="31">
        <v>0</v>
      </c>
      <c r="J4" s="31">
        <v>0</v>
      </c>
      <c r="K4" s="31">
        <v>0</v>
      </c>
      <c r="L4" s="32">
        <f>+B4+K4+H4+C4+D4+G4+E4+I4+J4+F4</f>
        <v>18296</v>
      </c>
      <c r="N4" s="31">
        <v>0</v>
      </c>
      <c r="O4" s="31">
        <v>0</v>
      </c>
      <c r="R4" s="3"/>
    </row>
    <row r="5" spans="1:40" ht="29.25" customHeight="1" thickBot="1" x14ac:dyDescent="0.35">
      <c r="A5" s="40" t="s">
        <v>13</v>
      </c>
      <c r="B5" s="33">
        <v>-339806</v>
      </c>
      <c r="C5" s="33">
        <v>-126715</v>
      </c>
      <c r="D5" s="33">
        <v>600897</v>
      </c>
      <c r="E5" s="33">
        <v>0</v>
      </c>
      <c r="F5" s="33">
        <v>0</v>
      </c>
      <c r="G5" s="33">
        <v>-28762</v>
      </c>
      <c r="H5" s="33">
        <v>0</v>
      </c>
      <c r="I5" s="33">
        <v>0</v>
      </c>
      <c r="J5" s="33">
        <v>0</v>
      </c>
      <c r="K5" s="33">
        <v>0</v>
      </c>
      <c r="L5" s="34">
        <f t="shared" ref="L5:L14" si="0">+B5+K5+H5+C5+D5+G5+E5+I5+J5+F5</f>
        <v>105614</v>
      </c>
      <c r="N5" s="33">
        <v>0</v>
      </c>
      <c r="O5" s="33">
        <v>0</v>
      </c>
      <c r="R5" s="3"/>
    </row>
    <row r="6" spans="1:40" ht="29.25" customHeight="1" thickBot="1" x14ac:dyDescent="0.35">
      <c r="A6" s="39" t="s">
        <v>14</v>
      </c>
      <c r="B6" s="31">
        <v>3208393</v>
      </c>
      <c r="C6" s="31">
        <v>777151</v>
      </c>
      <c r="D6" s="31">
        <v>3004405</v>
      </c>
      <c r="E6" s="31">
        <v>0</v>
      </c>
      <c r="F6" s="31">
        <v>0</v>
      </c>
      <c r="G6" s="31">
        <v>-33443</v>
      </c>
      <c r="H6" s="31">
        <v>0</v>
      </c>
      <c r="I6" s="31">
        <v>0</v>
      </c>
      <c r="J6" s="31">
        <v>0</v>
      </c>
      <c r="K6" s="31">
        <v>0</v>
      </c>
      <c r="L6" s="32">
        <f t="shared" si="0"/>
        <v>6956506</v>
      </c>
      <c r="N6" s="31">
        <v>0</v>
      </c>
      <c r="O6" s="31">
        <v>0</v>
      </c>
      <c r="R6" s="3"/>
    </row>
    <row r="7" spans="1:40" ht="29.25" customHeight="1" thickBot="1" x14ac:dyDescent="0.35">
      <c r="A7" s="40" t="s">
        <v>15</v>
      </c>
      <c r="B7" s="33">
        <v>229570</v>
      </c>
      <c r="C7" s="33">
        <v>28380</v>
      </c>
      <c r="D7" s="33">
        <v>532382</v>
      </c>
      <c r="E7" s="33">
        <v>0</v>
      </c>
      <c r="F7" s="33">
        <v>0</v>
      </c>
      <c r="G7" s="33">
        <v>-17789</v>
      </c>
      <c r="H7" s="33">
        <v>0</v>
      </c>
      <c r="I7" s="33">
        <v>0</v>
      </c>
      <c r="J7" s="33">
        <v>0</v>
      </c>
      <c r="K7" s="33">
        <v>0</v>
      </c>
      <c r="L7" s="34">
        <f t="shared" si="0"/>
        <v>772543</v>
      </c>
      <c r="N7" s="33">
        <v>0</v>
      </c>
      <c r="O7" s="33">
        <v>0</v>
      </c>
      <c r="R7" s="3"/>
    </row>
    <row r="8" spans="1:40" ht="29.25" customHeight="1" thickBot="1" x14ac:dyDescent="0.35">
      <c r="A8" s="39" t="s">
        <v>16</v>
      </c>
      <c r="B8" s="31">
        <v>1290970</v>
      </c>
      <c r="C8" s="31">
        <v>256021</v>
      </c>
      <c r="D8" s="31">
        <v>0</v>
      </c>
      <c r="E8" s="31">
        <v>0</v>
      </c>
      <c r="F8" s="31">
        <v>0</v>
      </c>
      <c r="G8" s="31">
        <v>-60420</v>
      </c>
      <c r="H8" s="31">
        <v>0</v>
      </c>
      <c r="I8" s="31">
        <v>0</v>
      </c>
      <c r="J8" s="31">
        <v>0</v>
      </c>
      <c r="K8" s="31">
        <v>0</v>
      </c>
      <c r="L8" s="32">
        <f t="shared" si="0"/>
        <v>1486571</v>
      </c>
      <c r="N8" s="31">
        <v>0</v>
      </c>
      <c r="O8" s="31">
        <v>0</v>
      </c>
      <c r="R8" s="3"/>
    </row>
    <row r="9" spans="1:40" ht="29.25" customHeight="1" thickBot="1" x14ac:dyDescent="0.35">
      <c r="A9" s="40" t="s">
        <v>17</v>
      </c>
      <c r="B9" s="33">
        <v>732324</v>
      </c>
      <c r="C9" s="33">
        <v>151255</v>
      </c>
      <c r="D9" s="33">
        <v>526216</v>
      </c>
      <c r="E9" s="33">
        <v>0</v>
      </c>
      <c r="F9" s="33">
        <v>0</v>
      </c>
      <c r="G9" s="33">
        <v>-19978</v>
      </c>
      <c r="H9" s="33">
        <v>0</v>
      </c>
      <c r="I9" s="33">
        <v>0</v>
      </c>
      <c r="J9" s="33">
        <v>0</v>
      </c>
      <c r="K9" s="33">
        <v>0</v>
      </c>
      <c r="L9" s="34">
        <f t="shared" si="0"/>
        <v>1389817</v>
      </c>
      <c r="N9" s="33">
        <v>0</v>
      </c>
      <c r="O9" s="33">
        <v>0</v>
      </c>
      <c r="R9" s="3"/>
    </row>
    <row r="10" spans="1:40" ht="29.25" customHeight="1" thickBot="1" x14ac:dyDescent="0.35">
      <c r="A10" s="39" t="s">
        <v>18</v>
      </c>
      <c r="B10" s="31">
        <v>1157547</v>
      </c>
      <c r="C10" s="31">
        <v>279950</v>
      </c>
      <c r="D10" s="31">
        <v>709692</v>
      </c>
      <c r="E10" s="31">
        <v>0</v>
      </c>
      <c r="F10" s="31">
        <v>0</v>
      </c>
      <c r="G10" s="31">
        <v>-5713</v>
      </c>
      <c r="H10" s="31">
        <v>0</v>
      </c>
      <c r="I10" s="31">
        <v>0</v>
      </c>
      <c r="J10" s="31">
        <v>0</v>
      </c>
      <c r="K10" s="31">
        <v>0</v>
      </c>
      <c r="L10" s="32">
        <f t="shared" si="0"/>
        <v>2141476</v>
      </c>
      <c r="N10" s="31">
        <v>0</v>
      </c>
      <c r="O10" s="31">
        <v>0</v>
      </c>
      <c r="R10" s="3"/>
    </row>
    <row r="11" spans="1:40" ht="29.25" customHeight="1" thickBot="1" x14ac:dyDescent="0.35">
      <c r="A11" s="40" t="s">
        <v>19</v>
      </c>
      <c r="B11" s="33">
        <v>323665</v>
      </c>
      <c r="C11" s="33">
        <v>68971</v>
      </c>
      <c r="D11" s="33">
        <v>533504</v>
      </c>
      <c r="E11" s="33">
        <v>0</v>
      </c>
      <c r="F11" s="33">
        <v>0</v>
      </c>
      <c r="G11" s="33">
        <v>-10786</v>
      </c>
      <c r="H11" s="33">
        <v>0</v>
      </c>
      <c r="I11" s="33">
        <v>0</v>
      </c>
      <c r="J11" s="33">
        <v>0</v>
      </c>
      <c r="K11" s="33">
        <v>0</v>
      </c>
      <c r="L11" s="34">
        <f t="shared" si="0"/>
        <v>915354</v>
      </c>
      <c r="N11" s="33">
        <v>0</v>
      </c>
      <c r="O11" s="33">
        <v>0</v>
      </c>
      <c r="R11" s="3"/>
    </row>
    <row r="12" spans="1:40" ht="29.25" customHeight="1" thickBot="1" x14ac:dyDescent="0.35">
      <c r="A12" s="39" t="s">
        <v>20</v>
      </c>
      <c r="B12" s="31">
        <v>890802</v>
      </c>
      <c r="C12" s="31">
        <v>219543</v>
      </c>
      <c r="D12" s="31">
        <v>523556</v>
      </c>
      <c r="E12" s="31">
        <v>0</v>
      </c>
      <c r="F12" s="31">
        <v>0</v>
      </c>
      <c r="G12" s="31">
        <v>-4453</v>
      </c>
      <c r="H12" s="31">
        <v>0</v>
      </c>
      <c r="I12" s="31">
        <v>0</v>
      </c>
      <c r="J12" s="31">
        <v>0</v>
      </c>
      <c r="K12" s="31">
        <v>0</v>
      </c>
      <c r="L12" s="32">
        <f t="shared" si="0"/>
        <v>1629448</v>
      </c>
      <c r="N12" s="31">
        <v>0</v>
      </c>
      <c r="O12" s="31">
        <v>0</v>
      </c>
      <c r="R12" s="3"/>
    </row>
    <row r="13" spans="1:40" ht="29.25" customHeight="1" thickBot="1" x14ac:dyDescent="0.35">
      <c r="A13" s="40" t="s">
        <v>21</v>
      </c>
      <c r="B13" s="33">
        <v>2100129</v>
      </c>
      <c r="C13" s="33">
        <v>529312</v>
      </c>
      <c r="D13" s="33">
        <v>88953</v>
      </c>
      <c r="E13" s="33">
        <v>0</v>
      </c>
      <c r="F13" s="33">
        <v>0</v>
      </c>
      <c r="G13" s="33">
        <v>17574</v>
      </c>
      <c r="H13" s="33">
        <v>0</v>
      </c>
      <c r="I13" s="33">
        <v>0</v>
      </c>
      <c r="J13" s="33">
        <v>0</v>
      </c>
      <c r="K13" s="33">
        <v>0</v>
      </c>
      <c r="L13" s="34">
        <f t="shared" si="0"/>
        <v>2735968</v>
      </c>
      <c r="N13" s="33">
        <v>0</v>
      </c>
      <c r="O13" s="33">
        <v>0</v>
      </c>
      <c r="R13" s="3"/>
    </row>
    <row r="14" spans="1:40" ht="29.25" customHeight="1" thickBot="1" x14ac:dyDescent="0.35">
      <c r="A14" s="39" t="s">
        <v>22</v>
      </c>
      <c r="B14" s="31">
        <v>1402506</v>
      </c>
      <c r="C14" s="31">
        <v>370268</v>
      </c>
      <c r="D14" s="31">
        <v>141658</v>
      </c>
      <c r="E14" s="31">
        <v>0</v>
      </c>
      <c r="F14" s="31">
        <v>0</v>
      </c>
      <c r="G14" s="31">
        <v>10092</v>
      </c>
      <c r="H14" s="31">
        <v>0</v>
      </c>
      <c r="I14" s="31">
        <v>0</v>
      </c>
      <c r="J14" s="31">
        <v>0</v>
      </c>
      <c r="K14" s="31">
        <v>0</v>
      </c>
      <c r="L14" s="32">
        <f t="shared" si="0"/>
        <v>1924524</v>
      </c>
      <c r="N14" s="31">
        <v>0</v>
      </c>
      <c r="O14" s="31">
        <v>0</v>
      </c>
      <c r="R14" s="3"/>
    </row>
    <row r="15" spans="1:40" s="6" customFormat="1" ht="42.75" customHeight="1" thickBot="1" x14ac:dyDescent="0.5">
      <c r="A15" s="41" t="s">
        <v>23</v>
      </c>
      <c r="B15" s="35">
        <f>SUM(B4:B14)</f>
        <v>10807906</v>
      </c>
      <c r="C15" s="35">
        <f t="shared" ref="C15:K15" si="1">SUM(C4:C14)</f>
        <v>2492116</v>
      </c>
      <c r="D15" s="35">
        <f>SUM(D4:D14)</f>
        <v>6950237</v>
      </c>
      <c r="E15" s="35">
        <f>SUM(E4:E14)</f>
        <v>0</v>
      </c>
      <c r="F15" s="35">
        <f>SUM(F4:F14)</f>
        <v>0</v>
      </c>
      <c r="G15" s="35">
        <f t="shared" si="1"/>
        <v>-174142</v>
      </c>
      <c r="H15" s="35">
        <f t="shared" si="1"/>
        <v>0</v>
      </c>
      <c r="I15" s="35">
        <f>SUM(I4:I14)</f>
        <v>0</v>
      </c>
      <c r="J15" s="35">
        <f>SUM(J4:J14)</f>
        <v>0</v>
      </c>
      <c r="K15" s="35">
        <f t="shared" si="1"/>
        <v>0</v>
      </c>
      <c r="L15" s="35">
        <f>SUM(L4:L14)</f>
        <v>20076117</v>
      </c>
      <c r="M15" s="1"/>
      <c r="N15" s="35">
        <f>SUM(N4:N14)</f>
        <v>0</v>
      </c>
      <c r="O15" s="35">
        <f>SUM(O4:O14)</f>
        <v>0</v>
      </c>
      <c r="P15" s="4"/>
      <c r="Q15" s="5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27" customHeight="1" x14ac:dyDescent="0.3">
      <c r="A16" s="50" t="s">
        <v>24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40" s="7" customFormat="1" ht="19.5" x14ac:dyDescent="0.35">
      <c r="B17" s="8"/>
      <c r="C17" s="8"/>
      <c r="D17" s="8"/>
      <c r="E17" s="8"/>
      <c r="F17" s="8"/>
      <c r="G17" s="8"/>
      <c r="H17" s="9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 spans="1:40" s="16" customFormat="1" ht="33" customHeight="1" x14ac:dyDescent="0.5">
      <c r="A18" s="44" t="s">
        <v>34</v>
      </c>
      <c r="B18" s="45"/>
      <c r="C18" s="45"/>
      <c r="D18" s="11"/>
      <c r="E18" s="12" t="s">
        <v>25</v>
      </c>
      <c r="F18" s="13"/>
      <c r="G18" s="12" t="s">
        <v>26</v>
      </c>
      <c r="H18" s="14"/>
      <c r="I18" s="14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</row>
    <row r="19" spans="1:40" s="7" customFormat="1" ht="27.75" customHeight="1" x14ac:dyDescent="0.35">
      <c r="A19" s="52" t="s">
        <v>1</v>
      </c>
      <c r="B19" s="52"/>
      <c r="C19" s="52"/>
      <c r="D19" s="17"/>
      <c r="E19" s="37">
        <v>45032943</v>
      </c>
      <c r="F19" s="18" t="s">
        <v>27</v>
      </c>
      <c r="G19" s="37">
        <v>10807906</v>
      </c>
      <c r="H19" s="9"/>
      <c r="I19" s="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s="7" customFormat="1" ht="27.75" customHeight="1" x14ac:dyDescent="0.35">
      <c r="A20" s="52" t="s">
        <v>28</v>
      </c>
      <c r="B20" s="52"/>
      <c r="C20" s="52"/>
      <c r="D20" s="17"/>
      <c r="E20" s="19">
        <v>2492116</v>
      </c>
      <c r="F20" s="18" t="s">
        <v>29</v>
      </c>
      <c r="G20" s="19">
        <v>2492116</v>
      </c>
      <c r="H20" s="9"/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 spans="1:40" s="7" customFormat="1" ht="27.75" customHeight="1" x14ac:dyDescent="0.35">
      <c r="A21" s="52" t="s">
        <v>30</v>
      </c>
      <c r="B21" s="52"/>
      <c r="C21" s="52"/>
      <c r="D21" s="17"/>
      <c r="E21" s="19">
        <v>6950237</v>
      </c>
      <c r="F21" s="18" t="s">
        <v>29</v>
      </c>
      <c r="G21" s="19">
        <v>6950237</v>
      </c>
      <c r="H21" s="9"/>
      <c r="I21" s="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</row>
    <row r="22" spans="1:40" s="7" customFormat="1" ht="27.75" customHeight="1" x14ac:dyDescent="0.35">
      <c r="A22" s="52" t="s">
        <v>3</v>
      </c>
      <c r="B22" s="52"/>
      <c r="C22" s="52"/>
      <c r="D22" s="17"/>
      <c r="E22" s="19">
        <v>0</v>
      </c>
      <c r="F22" s="18" t="s">
        <v>31</v>
      </c>
      <c r="G22" s="19">
        <v>0</v>
      </c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0" s="7" customFormat="1" ht="27.75" customHeight="1" x14ac:dyDescent="0.35">
      <c r="A23" s="52" t="s">
        <v>4</v>
      </c>
      <c r="B23" s="52"/>
      <c r="C23" s="52"/>
      <c r="D23" s="17"/>
      <c r="E23" s="19">
        <v>0</v>
      </c>
      <c r="F23" s="18" t="s">
        <v>31</v>
      </c>
      <c r="G23" s="19">
        <v>0</v>
      </c>
      <c r="H23" s="9"/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 s="7" customFormat="1" ht="27.75" customHeight="1" x14ac:dyDescent="0.35">
      <c r="A24" s="52" t="s">
        <v>5</v>
      </c>
      <c r="B24" s="52"/>
      <c r="C24" s="52"/>
      <c r="D24" s="17"/>
      <c r="E24" s="36">
        <v>-870710</v>
      </c>
      <c r="F24" s="18" t="s">
        <v>31</v>
      </c>
      <c r="G24" s="36">
        <v>-174142</v>
      </c>
      <c r="H24" s="9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 s="7" customFormat="1" ht="27.75" customHeight="1" x14ac:dyDescent="0.35">
      <c r="A25" s="52" t="s">
        <v>6</v>
      </c>
      <c r="B25" s="52"/>
      <c r="C25" s="52"/>
      <c r="D25" s="17"/>
      <c r="E25" s="19">
        <v>0</v>
      </c>
      <c r="F25" s="18" t="s">
        <v>27</v>
      </c>
      <c r="G25" s="19">
        <v>0</v>
      </c>
      <c r="H25" s="9"/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s="7" customFormat="1" ht="27.75" customHeight="1" x14ac:dyDescent="0.35">
      <c r="A26" s="52" t="s">
        <v>7</v>
      </c>
      <c r="B26" s="52"/>
      <c r="C26" s="52"/>
      <c r="D26" s="17"/>
      <c r="E26" s="19">
        <v>0</v>
      </c>
      <c r="F26" s="18" t="s">
        <v>31</v>
      </c>
      <c r="G26" s="19">
        <v>0</v>
      </c>
      <c r="H26" s="9"/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0" s="7" customFormat="1" ht="27.75" customHeight="1" x14ac:dyDescent="0.35">
      <c r="A27" s="52" t="s">
        <v>8</v>
      </c>
      <c r="B27" s="52"/>
      <c r="C27" s="52"/>
      <c r="D27" s="17"/>
      <c r="E27" s="19">
        <v>0</v>
      </c>
      <c r="F27" s="18" t="s">
        <v>31</v>
      </c>
      <c r="G27" s="19">
        <v>0</v>
      </c>
      <c r="H27" s="9"/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s="7" customFormat="1" ht="27.75" customHeight="1" x14ac:dyDescent="0.35">
      <c r="A28" s="52" t="s">
        <v>9</v>
      </c>
      <c r="B28" s="52"/>
      <c r="C28" s="52"/>
      <c r="D28" s="17"/>
      <c r="E28" s="19">
        <v>0</v>
      </c>
      <c r="F28" s="18" t="s">
        <v>27</v>
      </c>
      <c r="G28" s="19">
        <v>0</v>
      </c>
      <c r="H28" s="9"/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s="7" customFormat="1" ht="29.25" customHeight="1" thickBot="1" x14ac:dyDescent="0.4">
      <c r="A29" s="53" t="s">
        <v>23</v>
      </c>
      <c r="B29" s="53"/>
      <c r="C29" s="53"/>
      <c r="D29" s="20"/>
      <c r="E29" s="38">
        <f>SUM(E19:E28)</f>
        <v>53604586</v>
      </c>
      <c r="F29" s="21"/>
      <c r="G29" s="38">
        <f>SUM(G19:G28)</f>
        <v>20076117</v>
      </c>
      <c r="H29" s="9"/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s="7" customFormat="1" ht="20.25" thickTop="1" x14ac:dyDescent="0.35">
      <c r="A30" s="9"/>
      <c r="B30" s="9"/>
      <c r="C30" s="9"/>
      <c r="D30" s="9"/>
      <c r="E30" s="9"/>
      <c r="F30" s="9"/>
      <c r="G30" s="9"/>
      <c r="H30" s="9"/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spans="1:40" x14ac:dyDescent="0.3">
      <c r="A31" s="22"/>
      <c r="B31" s="22"/>
      <c r="C31" s="22"/>
      <c r="D31" s="22"/>
      <c r="E31" s="22"/>
      <c r="F31" s="22"/>
      <c r="G31" s="22"/>
      <c r="H31" s="22"/>
      <c r="I31" s="22"/>
    </row>
    <row r="32" spans="1:40" x14ac:dyDescent="0.3">
      <c r="A32" s="22"/>
      <c r="B32" s="22"/>
      <c r="C32" s="22"/>
      <c r="D32" s="22"/>
      <c r="E32" s="22"/>
      <c r="F32" s="22"/>
      <c r="G32" s="22"/>
      <c r="H32" s="22"/>
      <c r="I32" s="22"/>
    </row>
    <row r="33" spans="1:10" ht="19.5" x14ac:dyDescent="0.35">
      <c r="A33" s="51"/>
      <c r="B33" s="51"/>
      <c r="C33" s="51"/>
      <c r="D33" s="23"/>
      <c r="E33" s="24"/>
      <c r="F33" s="25"/>
      <c r="G33" s="24"/>
      <c r="H33" s="24"/>
      <c r="I33" s="25"/>
      <c r="J33" s="24"/>
    </row>
    <row r="34" spans="1:10" ht="19.5" x14ac:dyDescent="0.35">
      <c r="A34" s="51"/>
      <c r="B34" s="51"/>
      <c r="C34" s="51"/>
      <c r="D34" s="23"/>
      <c r="E34" s="24"/>
      <c r="F34" s="25"/>
      <c r="G34" s="24"/>
      <c r="H34" s="24"/>
      <c r="I34" s="25"/>
      <c r="J34" s="24"/>
    </row>
    <row r="35" spans="1:10" s="1" customFormat="1" ht="19.5" x14ac:dyDescent="0.35">
      <c r="A35" s="51"/>
      <c r="B35" s="51"/>
      <c r="C35" s="51"/>
      <c r="D35" s="23"/>
      <c r="E35" s="24"/>
      <c r="F35" s="25"/>
      <c r="G35" s="24"/>
      <c r="H35" s="24"/>
      <c r="I35" s="25"/>
      <c r="J35" s="24"/>
    </row>
    <row r="36" spans="1:10" s="1" customFormat="1" ht="19.5" x14ac:dyDescent="0.35">
      <c r="A36" s="51"/>
      <c r="B36" s="51"/>
      <c r="C36" s="51"/>
      <c r="D36" s="23"/>
      <c r="E36" s="24"/>
      <c r="F36" s="25"/>
      <c r="G36" s="24"/>
      <c r="H36" s="24"/>
      <c r="I36" s="25"/>
      <c r="J36" s="24"/>
    </row>
    <row r="37" spans="1:10" s="1" customFormat="1" ht="19.5" x14ac:dyDescent="0.35">
      <c r="A37" s="51"/>
      <c r="B37" s="51"/>
      <c r="C37" s="51"/>
      <c r="D37" s="23"/>
      <c r="E37" s="24"/>
      <c r="F37" s="25"/>
      <c r="G37" s="24"/>
      <c r="H37" s="24"/>
      <c r="I37" s="25"/>
      <c r="J37" s="24"/>
    </row>
    <row r="38" spans="1:10" s="1" customFormat="1" ht="19.5" x14ac:dyDescent="0.35">
      <c r="A38" s="51"/>
      <c r="B38" s="51"/>
      <c r="C38" s="51"/>
      <c r="D38" s="23"/>
      <c r="E38" s="24"/>
      <c r="F38" s="25"/>
      <c r="G38" s="24"/>
      <c r="H38" s="24"/>
      <c r="I38" s="25"/>
      <c r="J38" s="24"/>
    </row>
    <row r="39" spans="1:10" s="1" customFormat="1" ht="19.5" x14ac:dyDescent="0.35">
      <c r="A39" s="51"/>
      <c r="B39" s="51"/>
      <c r="C39" s="51"/>
      <c r="D39" s="23"/>
      <c r="E39" s="24"/>
      <c r="F39" s="25"/>
      <c r="G39" s="24"/>
      <c r="H39" s="24"/>
      <c r="I39" s="25"/>
      <c r="J39" s="24"/>
    </row>
    <row r="40" spans="1:10" s="1" customFormat="1" ht="19.5" x14ac:dyDescent="0.35">
      <c r="A40" s="51"/>
      <c r="B40" s="51"/>
      <c r="C40" s="51"/>
      <c r="D40" s="23"/>
      <c r="E40" s="24"/>
      <c r="F40" s="25"/>
      <c r="G40" s="24"/>
      <c r="H40" s="24"/>
      <c r="I40" s="25"/>
      <c r="J40" s="24"/>
    </row>
    <row r="41" spans="1:10" s="1" customFormat="1" ht="19.5" x14ac:dyDescent="0.35">
      <c r="A41" s="51"/>
      <c r="B41" s="51"/>
      <c r="C41" s="51"/>
      <c r="D41" s="26"/>
      <c r="E41" s="24"/>
      <c r="F41" s="25"/>
      <c r="G41" s="24"/>
      <c r="H41" s="24"/>
      <c r="I41" s="25"/>
      <c r="J41" s="24"/>
    </row>
    <row r="42" spans="1:10" s="1" customFormat="1" ht="19.5" x14ac:dyDescent="0.35">
      <c r="A42" s="51"/>
      <c r="B42" s="51"/>
      <c r="C42" s="51"/>
      <c r="D42" s="23"/>
      <c r="E42" s="24"/>
      <c r="F42" s="25"/>
      <c r="G42" s="24"/>
      <c r="H42" s="24"/>
      <c r="I42" s="25"/>
      <c r="J42" s="24"/>
    </row>
    <row r="43" spans="1:10" s="1" customFormat="1" ht="19.5" x14ac:dyDescent="0.35">
      <c r="A43" s="22"/>
      <c r="B43" s="22"/>
      <c r="C43" s="22"/>
      <c r="D43" s="27"/>
      <c r="E43" s="27"/>
      <c r="F43" s="27"/>
      <c r="G43" s="27"/>
      <c r="H43" s="27"/>
      <c r="I43" s="27"/>
      <c r="J43" s="27"/>
    </row>
    <row r="44" spans="1:10" s="1" customFormat="1" ht="16.5" x14ac:dyDescent="0.3">
      <c r="A44" s="22"/>
      <c r="B44" s="22"/>
      <c r="C44" s="22"/>
      <c r="D44" s="28"/>
      <c r="E44" s="28"/>
      <c r="F44" s="24"/>
      <c r="G44" s="24"/>
      <c r="H44" s="24"/>
      <c r="I44" s="25"/>
    </row>
    <row r="45" spans="1:10" ht="16.5" x14ac:dyDescent="0.3">
      <c r="D45" s="29"/>
      <c r="E45" s="29"/>
      <c r="F45" s="29"/>
      <c r="G45" s="29"/>
      <c r="I45" s="30"/>
    </row>
  </sheetData>
  <mergeCells count="37"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</mergeCells>
  <printOptions horizontalCentered="1"/>
  <pageMargins left="0.15748031496062992" right="0.15748031496062992" top="0.32" bottom="0.74803149606299213" header="0.31496062992125984" footer="0.31496062992125984"/>
  <pageSetup paperSize="256" scale="46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AJ. DEF. 2016</vt:lpstr>
      <vt:lpstr>'AJ. DEF. 2016'!Área_de_impresión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2017-07-11T15:16:33Z</cp:lastPrinted>
  <dcterms:created xsi:type="dcterms:W3CDTF">2017-06-06T17:54:03Z</dcterms:created>
  <dcterms:modified xsi:type="dcterms:W3CDTF">2017-07-11T15:16:45Z</dcterms:modified>
</cp:coreProperties>
</file>