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ENERO\"/>
    </mc:Choice>
  </mc:AlternateContent>
  <bookViews>
    <workbookView xWindow="0" yWindow="0" windowWidth="11160" windowHeight="6855"/>
  </bookViews>
  <sheets>
    <sheet name="PORTAL SEFIN" sheetId="1" r:id="rId1"/>
  </sheets>
  <definedNames>
    <definedName name="_xlnm.Print_Area" localSheetId="0">'PORTAL SEFIN'!$A$1:$N$31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L15" i="1"/>
  <c r="K15" i="1"/>
  <c r="J15" i="1"/>
  <c r="I15" i="1"/>
  <c r="H15" i="1"/>
  <c r="G15" i="1"/>
  <c r="F15" i="1"/>
  <c r="E15" i="1"/>
  <c r="D15" i="1"/>
  <c r="C15" i="1"/>
  <c r="B15" i="1"/>
  <c r="G30" i="1" l="1"/>
  <c r="M15" i="1"/>
</calcChain>
</file>

<file path=xl/sharedStrings.xml><?xml version="1.0" encoding="utf-8"?>
<sst xmlns="http://schemas.openxmlformats.org/spreadsheetml/2006/main" count="51" uniqueCount="35">
  <si>
    <t>PARTICIPACIONES A MUNICIPIOS ENERO 2018</t>
  </si>
  <si>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</si>
  <si>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</si>
  <si>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</si>
  <si>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</si>
  <si>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</si>
  <si>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</si>
  <si>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</si>
  <si>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</si>
  <si>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</si>
  <si>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</si>
  <si>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</si>
  <si>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</si>
  <si>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</si>
  <si>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</si>
  <si>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</si>
  <si>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</si>
  <si>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</si>
  <si>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</si>
  <si>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</si>
  <si>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</si>
  <si>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</si>
  <si>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</si>
  <si>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</si>
  <si>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</si>
  <si>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</si>
  <si>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ENERO 2018</t>
  </si>
  <si>
    <t>ESTADO</t>
  </si>
  <si>
    <t>MUNICIPIOS</t>
  </si>
  <si>
    <t>Fondo General de Participaciones</t>
  </si>
  <si>
    <t>X 24%=</t>
  </si>
  <si>
    <t>Fondo de Fomento Municipal (BASE 2013+70%)</t>
  </si>
  <si>
    <t xml:space="preserve">X 100%= </t>
  </si>
  <si>
    <t>Fondo de Fomento Municipal (30%)</t>
  </si>
  <si>
    <t>X 20%=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</si>
</sst>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0" fontId="3" fillId="2" borderId="0" xfId="2" applyFont="1" applyFill="1"/>
    <xf numFmtId="0" fontId="3" fillId="0" borderId="0" xfId="2" applyFont="1"/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/>
    </xf>
    <xf numFmtId="0" fontId="7" fillId="2" borderId="2" xfId="2" applyFont="1" applyFill="1" applyBorder="1"/>
    <xf numFmtId="0" fontId="8" fillId="2" borderId="0" xfId="2" applyFont="1" applyFill="1"/>
    <xf numFmtId="9" fontId="5" fillId="3" borderId="2" xfId="3" applyNumberFormat="1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 indent="1"/>
    </xf>
    <xf numFmtId="3" fontId="10" fillId="2" borderId="2" xfId="3" applyNumberFormat="1" applyFont="1" applyFill="1" applyBorder="1" applyAlignment="1">
      <alignment horizontal="center" vertical="center"/>
    </xf>
    <xf numFmtId="3" fontId="9" fillId="2" borderId="2" xfId="3" applyNumberFormat="1" applyFont="1" applyFill="1" applyBorder="1" applyAlignment="1">
      <alignment horizontal="center" vertical="center"/>
    </xf>
    <xf numFmtId="0" fontId="11" fillId="2" borderId="2" xfId="2" applyFont="1" applyFill="1" applyBorder="1"/>
    <xf numFmtId="3" fontId="3" fillId="2" borderId="0" xfId="2" applyNumberFormat="1" applyFont="1" applyFill="1"/>
    <xf numFmtId="0" fontId="9" fillId="5" borderId="2" xfId="3" applyFont="1" applyFill="1" applyBorder="1" applyAlignment="1">
      <alignment horizontal="left" vertical="center" indent="1"/>
    </xf>
    <xf numFmtId="3" fontId="10" fillId="5" borderId="2" xfId="3" applyNumberFormat="1" applyFont="1" applyFill="1" applyBorder="1" applyAlignment="1">
      <alignment horizontal="center" vertical="center"/>
    </xf>
    <xf numFmtId="3" fontId="9" fillId="5" borderId="2" xfId="3" applyNumberFormat="1" applyFont="1" applyFill="1" applyBorder="1" applyAlignment="1">
      <alignment horizontal="center" vertical="center"/>
    </xf>
    <xf numFmtId="0" fontId="9" fillId="6" borderId="2" xfId="3" applyFont="1" applyFill="1" applyBorder="1" applyAlignment="1">
      <alignment horizontal="center" vertical="center"/>
    </xf>
    <xf numFmtId="3" fontId="9" fillId="6" borderId="2" xfId="3" applyNumberFormat="1" applyFont="1" applyFill="1" applyBorder="1" applyAlignment="1">
      <alignment horizontal="center" vertical="center"/>
    </xf>
    <xf numFmtId="0" fontId="11" fillId="2" borderId="0" xfId="2" applyFont="1" applyFill="1"/>
    <xf numFmtId="3" fontId="11" fillId="2" borderId="0" xfId="2" applyNumberFormat="1" applyFont="1" applyFill="1"/>
    <xf numFmtId="0" fontId="11" fillId="0" borderId="0" xfId="2" applyFont="1"/>
    <xf numFmtId="0" fontId="12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/>
    </xf>
    <xf numFmtId="0" fontId="13" fillId="0" borderId="0" xfId="2" applyFont="1"/>
    <xf numFmtId="0" fontId="14" fillId="2" borderId="0" xfId="3" applyFont="1" applyFill="1" applyBorder="1" applyAlignment="1">
      <alignment vertical="center"/>
    </xf>
    <xf numFmtId="0" fontId="13" fillId="2" borderId="0" xfId="2" applyFont="1" applyFill="1" applyBorder="1"/>
    <xf numFmtId="0" fontId="13" fillId="2" borderId="0" xfId="2" applyFont="1" applyFill="1"/>
    <xf numFmtId="49" fontId="15" fillId="4" borderId="0" xfId="3" quotePrefix="1" applyNumberFormat="1" applyFont="1" applyFill="1" applyBorder="1" applyAlignment="1">
      <alignment horizontal="center" vertical="center"/>
    </xf>
    <xf numFmtId="49" fontId="15" fillId="4" borderId="0" xfId="3" applyNumberFormat="1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0" fontId="15" fillId="4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vertical="center"/>
    </xf>
    <xf numFmtId="0" fontId="16" fillId="2" borderId="0" xfId="2" applyFont="1" applyFill="1" applyBorder="1"/>
    <xf numFmtId="0" fontId="16" fillId="2" borderId="0" xfId="2" applyFont="1" applyFill="1"/>
    <xf numFmtId="0" fontId="16" fillId="0" borderId="0" xfId="2" applyFont="1"/>
    <xf numFmtId="0" fontId="17" fillId="2" borderId="0" xfId="3" applyFont="1" applyFill="1" applyBorder="1" applyAlignment="1" applyProtection="1">
      <alignment horizontal="left" vertical="center" wrapText="1"/>
    </xf>
    <xf numFmtId="0" fontId="12" fillId="2" borderId="0" xfId="3" applyFont="1" applyFill="1" applyBorder="1" applyAlignment="1" applyProtection="1">
      <alignment horizontal="left" vertical="center" wrapText="1"/>
    </xf>
    <xf numFmtId="164" fontId="5" fillId="2" borderId="0" xfId="4" applyNumberFormat="1" applyFont="1" applyFill="1" applyBorder="1" applyAlignment="1">
      <alignment vertical="center"/>
    </xf>
    <xf numFmtId="9" fontId="5" fillId="2" borderId="0" xfId="5" applyFont="1" applyFill="1" applyBorder="1" applyAlignment="1">
      <alignment horizontal="center" vertical="center"/>
    </xf>
    <xf numFmtId="3" fontId="5" fillId="2" borderId="0" xfId="4" applyNumberFormat="1" applyFont="1" applyFill="1" applyBorder="1" applyAlignment="1">
      <alignment vertical="center"/>
    </xf>
    <xf numFmtId="0" fontId="17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14" fillId="2" borderId="0" xfId="3" applyFont="1" applyFill="1" applyBorder="1" applyAlignment="1" applyProtection="1">
      <alignment horizontal="center" vertical="center" wrapText="1"/>
    </xf>
    <xf numFmtId="164" fontId="6" fillId="2" borderId="5" xfId="4" applyNumberFormat="1" applyFont="1" applyFill="1" applyBorder="1" applyAlignment="1">
      <alignment vertical="center"/>
    </xf>
    <xf numFmtId="165" fontId="6" fillId="2" borderId="0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12" fillId="2" borderId="0" xfId="3" applyFont="1" applyFill="1" applyBorder="1" applyAlignment="1" applyProtection="1">
      <alignment horizontal="left" vertical="center" wrapText="1"/>
    </xf>
    <xf numFmtId="166" fontId="13" fillId="2" borderId="0" xfId="1" applyNumberFormat="1" applyFont="1" applyFill="1" applyBorder="1"/>
    <xf numFmtId="166" fontId="8" fillId="2" borderId="0" xfId="1" applyNumberFormat="1" applyFont="1" applyFill="1" applyBorder="1"/>
    <xf numFmtId="166" fontId="19" fillId="2" borderId="0" xfId="1" applyNumberFormat="1" applyFont="1" applyFill="1" applyBorder="1"/>
    <xf numFmtId="166" fontId="13" fillId="2" borderId="0" xfId="1" applyNumberFormat="1" applyFont="1" applyFill="1"/>
    <xf numFmtId="166" fontId="20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1" fillId="2" borderId="0" xfId="2" applyFont="1" applyFill="1"/>
  </cellXfs>
  <cellStyles count="6">
    <cellStyle name="Millares" xfId="1" builtinId="3"/>
    <cellStyle name="Moneda 2" xfId="4"/>
    <cellStyle name="Normal" xfId="0" builtinId="0"/>
    <cellStyle name="Normal 12 2" xfId="2"/>
    <cellStyle name="Normal 2" xfId="3"/>
    <cellStyle name="Porcentu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9839325" y="130111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793858</xdr:colOff>
      <xdr:row>0</xdr:row>
      <xdr:rowOff>1917458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9350" y="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9839325" y="1219200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9839325" y="11010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9839325" y="100488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9839325" y="116109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9839325" y="106680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9839325" y="9420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9839325" y="103632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839325" y="9734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46"/>
  <sheetViews>
    <sheetView tabSelected="1" topLeftCell="A4" zoomScale="40" zoomScaleNormal="40" workbookViewId="0">
      <selection activeCell="H26" sqref="H26"/>
    </sheetView>
  </sheetViews>
  <sheetFormatPr baseColWidth="10" defaultRowHeight="14.25"/>
  <cols>
    <col min="1" max="1" width="29" style="2" customWidth="1"/>
    <col min="2" max="2" width="27.85546875" style="2" customWidth="1"/>
    <col min="3" max="3" width="27.5703125" style="2" customWidth="1"/>
    <col min="4" max="4" width="26" style="2" customWidth="1"/>
    <col min="5" max="5" width="31.7109375" style="2" customWidth="1"/>
    <col min="6" max="6" width="24.85546875" style="2" customWidth="1"/>
    <col min="7" max="7" width="30.140625" style="2" customWidth="1"/>
    <col min="8" max="8" width="26.42578125" style="2" customWidth="1"/>
    <col min="9" max="9" width="30.7109375" style="2" customWidth="1"/>
    <col min="10" max="10" width="30.85546875" style="2" customWidth="1"/>
    <col min="11" max="12" width="30.140625" style="2" customWidth="1"/>
    <col min="13" max="13" width="32.42578125" style="2" customWidth="1"/>
    <col min="14" max="14" width="1.28515625" style="2" customWidth="1"/>
    <col min="15" max="15" width="11.42578125" style="2"/>
    <col min="16" max="16" width="25.28515625" style="2" customWidth="1"/>
    <col min="17" max="39" width="11.42578125" style="2"/>
    <col min="40" max="16384" width="11.42578125" style="3"/>
  </cols>
  <sheetData>
    <row r="1" spans="1:39" ht="151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9" s="8" customFormat="1" ht="56.25" customHeight="1" thickBot="1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6" t="s">
        <v>12</v>
      </c>
      <c r="N2" s="7"/>
    </row>
    <row r="3" spans="1:39" s="8" customFormat="1" ht="66.75" customHeight="1" thickBot="1">
      <c r="A3" s="4"/>
      <c r="B3" s="4"/>
      <c r="C3" s="9">
        <v>0.7</v>
      </c>
      <c r="D3" s="9">
        <v>0.3</v>
      </c>
      <c r="E3" s="4"/>
      <c r="F3" s="4"/>
      <c r="G3" s="4"/>
      <c r="H3" s="4"/>
      <c r="I3" s="4"/>
      <c r="J3" s="4"/>
      <c r="K3" s="4"/>
      <c r="L3" s="10"/>
      <c r="M3" s="6"/>
      <c r="N3" s="7"/>
    </row>
    <row r="4" spans="1:39" ht="29.25" customHeight="1" thickBot="1">
      <c r="A4" s="11" t="s">
        <v>13</v>
      </c>
      <c r="B4" s="12">
        <v>4127815.35</v>
      </c>
      <c r="C4" s="12">
        <v>1022654.81</v>
      </c>
      <c r="D4" s="12">
        <v>133112.72</v>
      </c>
      <c r="E4" s="12">
        <v>39919.769999999997</v>
      </c>
      <c r="F4" s="12">
        <v>0</v>
      </c>
      <c r="G4" s="12">
        <v>47496.76</v>
      </c>
      <c r="H4" s="12">
        <v>177261.82</v>
      </c>
      <c r="I4" s="12">
        <v>95754.67</v>
      </c>
      <c r="J4" s="12">
        <v>9550.98</v>
      </c>
      <c r="K4" s="12">
        <v>1760008.44</v>
      </c>
      <c r="L4" s="12">
        <v>0</v>
      </c>
      <c r="M4" s="13">
        <v>7413575.3200000003</v>
      </c>
      <c r="N4" s="14">
        <v>7325624.5840751091</v>
      </c>
      <c r="Q4" s="15"/>
    </row>
    <row r="5" spans="1:39" ht="29.25" customHeight="1" thickBot="1">
      <c r="A5" s="16" t="s">
        <v>14</v>
      </c>
      <c r="B5" s="17">
        <v>5621673.8700000001</v>
      </c>
      <c r="C5" s="17">
        <v>1392754.12</v>
      </c>
      <c r="D5" s="17">
        <v>276796.53000000003</v>
      </c>
      <c r="E5" s="17">
        <v>54366.75</v>
      </c>
      <c r="F5" s="17">
        <v>0</v>
      </c>
      <c r="G5" s="17">
        <v>64685.86</v>
      </c>
      <c r="H5" s="17">
        <v>243036.42</v>
      </c>
      <c r="I5" s="17">
        <v>186520.85</v>
      </c>
      <c r="J5" s="17">
        <v>13007.49</v>
      </c>
      <c r="K5" s="17">
        <v>2453200.48</v>
      </c>
      <c r="L5" s="17">
        <v>1347234</v>
      </c>
      <c r="M5" s="18">
        <v>11653276.370000001</v>
      </c>
      <c r="N5" s="14">
        <v>10087148.153269671</v>
      </c>
      <c r="Q5" s="15"/>
    </row>
    <row r="6" spans="1:39" ht="29.25" customHeight="1" thickBot="1">
      <c r="A6" s="11" t="s">
        <v>15</v>
      </c>
      <c r="B6" s="12">
        <v>22322536.510000002</v>
      </c>
      <c r="C6" s="12">
        <v>5530346.5700000003</v>
      </c>
      <c r="D6" s="12">
        <v>1383944.17</v>
      </c>
      <c r="E6" s="12">
        <v>215879.43</v>
      </c>
      <c r="F6" s="12">
        <v>0</v>
      </c>
      <c r="G6" s="12">
        <v>256854.54</v>
      </c>
      <c r="H6" s="12">
        <v>877954.15</v>
      </c>
      <c r="I6" s="12">
        <v>1121887.77</v>
      </c>
      <c r="J6" s="12">
        <v>51650.11</v>
      </c>
      <c r="K6" s="12">
        <v>8072079.6200000001</v>
      </c>
      <c r="L6" s="12">
        <v>0</v>
      </c>
      <c r="M6" s="13">
        <v>39833132.869999997</v>
      </c>
      <c r="N6" s="14">
        <v>38195681.677823335</v>
      </c>
      <c r="Q6" s="15"/>
    </row>
    <row r="7" spans="1:39" ht="29.25" customHeight="1" thickBot="1">
      <c r="A7" s="16" t="s">
        <v>16</v>
      </c>
      <c r="B7" s="17">
        <v>5329105.84</v>
      </c>
      <c r="C7" s="17">
        <v>1320271.21</v>
      </c>
      <c r="D7" s="17">
        <v>245235.97</v>
      </c>
      <c r="E7" s="17">
        <v>51537.35</v>
      </c>
      <c r="F7" s="17">
        <v>0</v>
      </c>
      <c r="G7" s="17">
        <v>61319.42</v>
      </c>
      <c r="H7" s="17">
        <v>224009.8</v>
      </c>
      <c r="I7" s="17">
        <v>153248.65</v>
      </c>
      <c r="J7" s="17">
        <v>12330.54</v>
      </c>
      <c r="K7" s="17">
        <v>2188813.0099999998</v>
      </c>
      <c r="L7" s="17">
        <v>132479</v>
      </c>
      <c r="M7" s="18">
        <v>9718350.7899999991</v>
      </c>
      <c r="N7" s="14">
        <v>9452981.5911252405</v>
      </c>
      <c r="Q7" s="15"/>
    </row>
    <row r="8" spans="1:39" ht="29.25" customHeight="1" thickBot="1">
      <c r="A8" s="11" t="s">
        <v>17</v>
      </c>
      <c r="B8" s="12">
        <v>20715087.710000001</v>
      </c>
      <c r="C8" s="12">
        <v>5132105.58</v>
      </c>
      <c r="D8" s="12">
        <v>0</v>
      </c>
      <c r="E8" s="12">
        <v>200333.93</v>
      </c>
      <c r="F8" s="12">
        <v>0</v>
      </c>
      <c r="G8" s="12">
        <v>238358.41</v>
      </c>
      <c r="H8" s="12">
        <v>843388.78</v>
      </c>
      <c r="I8" s="12">
        <v>987658.45</v>
      </c>
      <c r="J8" s="12">
        <v>47930.78</v>
      </c>
      <c r="K8" s="12">
        <v>8182374.3700000001</v>
      </c>
      <c r="L8" s="12">
        <v>6486762</v>
      </c>
      <c r="M8" s="13">
        <v>42834000.009999998</v>
      </c>
      <c r="N8" s="14">
        <v>46218312.012863129</v>
      </c>
      <c r="Q8" s="15"/>
    </row>
    <row r="9" spans="1:39" ht="29.25" customHeight="1" thickBot="1">
      <c r="A9" s="16" t="s">
        <v>18</v>
      </c>
      <c r="B9" s="17">
        <v>8423309.9199999999</v>
      </c>
      <c r="C9" s="17">
        <v>2086851.69</v>
      </c>
      <c r="D9" s="17">
        <v>242395.66</v>
      </c>
      <c r="E9" s="17">
        <v>81461.14</v>
      </c>
      <c r="F9" s="17">
        <v>0</v>
      </c>
      <c r="G9" s="17">
        <v>96922.92</v>
      </c>
      <c r="H9" s="17">
        <v>331866.93</v>
      </c>
      <c r="I9" s="17">
        <v>280049.59000000003</v>
      </c>
      <c r="J9" s="17">
        <v>19489.939999999999</v>
      </c>
      <c r="K9" s="17">
        <v>3941442</v>
      </c>
      <c r="L9" s="17">
        <v>1516666</v>
      </c>
      <c r="M9" s="18">
        <v>17020455.789999999</v>
      </c>
      <c r="N9" s="14">
        <v>14290485.743763685</v>
      </c>
      <c r="Q9" s="15"/>
    </row>
    <row r="10" spans="1:39" ht="29.25" customHeight="1" thickBot="1">
      <c r="A10" s="11" t="s">
        <v>19</v>
      </c>
      <c r="B10" s="12">
        <v>6406624.9199999999</v>
      </c>
      <c r="C10" s="12">
        <v>1587223.57</v>
      </c>
      <c r="D10" s="12">
        <v>326911.76</v>
      </c>
      <c r="E10" s="12">
        <v>61957.95</v>
      </c>
      <c r="F10" s="12">
        <v>0</v>
      </c>
      <c r="G10" s="12">
        <v>73717.91</v>
      </c>
      <c r="H10" s="12">
        <v>257981.97</v>
      </c>
      <c r="I10" s="12">
        <v>208257.91</v>
      </c>
      <c r="J10" s="12">
        <v>14823.71</v>
      </c>
      <c r="K10" s="12">
        <v>2366770.33</v>
      </c>
      <c r="L10" s="12">
        <v>0</v>
      </c>
      <c r="M10" s="13">
        <v>11304270.030000001</v>
      </c>
      <c r="N10" s="14">
        <v>10532812.624183219</v>
      </c>
      <c r="Q10" s="15"/>
    </row>
    <row r="11" spans="1:39" ht="29.25" customHeight="1" thickBot="1">
      <c r="A11" s="16" t="s">
        <v>20</v>
      </c>
      <c r="B11" s="17">
        <v>4001458.49</v>
      </c>
      <c r="C11" s="17">
        <v>991350.25</v>
      </c>
      <c r="D11" s="17">
        <v>245752.71</v>
      </c>
      <c r="E11" s="17">
        <v>38697.78</v>
      </c>
      <c r="F11" s="17">
        <v>0</v>
      </c>
      <c r="G11" s="17">
        <v>46042.83</v>
      </c>
      <c r="H11" s="17">
        <v>165034.97</v>
      </c>
      <c r="I11" s="17">
        <v>123722.06</v>
      </c>
      <c r="J11" s="17">
        <v>9258.6200000000008</v>
      </c>
      <c r="K11" s="17">
        <v>1638187.28</v>
      </c>
      <c r="L11" s="17">
        <v>0</v>
      </c>
      <c r="M11" s="18">
        <v>7259504.9900000002</v>
      </c>
      <c r="N11" s="14">
        <v>6514633.5508965496</v>
      </c>
      <c r="Q11" s="15"/>
    </row>
    <row r="12" spans="1:39" ht="29.25" customHeight="1" thickBot="1">
      <c r="A12" s="11" t="s">
        <v>21</v>
      </c>
      <c r="B12" s="12">
        <v>4980560.1500000004</v>
      </c>
      <c r="C12" s="12">
        <v>1233919.98</v>
      </c>
      <c r="D12" s="12">
        <v>241170.36</v>
      </c>
      <c r="E12" s="12">
        <v>48166.59</v>
      </c>
      <c r="F12" s="12">
        <v>0</v>
      </c>
      <c r="G12" s="12">
        <v>57308.88</v>
      </c>
      <c r="H12" s="12">
        <v>191994.77</v>
      </c>
      <c r="I12" s="12">
        <v>141759.01999999999</v>
      </c>
      <c r="J12" s="12">
        <v>11524.07</v>
      </c>
      <c r="K12" s="12">
        <v>2172372.06</v>
      </c>
      <c r="L12" s="12">
        <v>129900</v>
      </c>
      <c r="M12" s="13">
        <v>9208675.8800000008</v>
      </c>
      <c r="N12" s="14">
        <v>8058342.1908190576</v>
      </c>
      <c r="Q12" s="15"/>
    </row>
    <row r="13" spans="1:39" ht="29.25" customHeight="1" thickBot="1">
      <c r="A13" s="16" t="s">
        <v>22</v>
      </c>
      <c r="B13" s="17">
        <v>4905688.74</v>
      </c>
      <c r="C13" s="17">
        <v>1215370.79</v>
      </c>
      <c r="D13" s="17">
        <v>40975.08</v>
      </c>
      <c r="E13" s="17">
        <v>47442.52</v>
      </c>
      <c r="F13" s="17">
        <v>0</v>
      </c>
      <c r="G13" s="17">
        <v>56447.37</v>
      </c>
      <c r="H13" s="17">
        <v>172404.02</v>
      </c>
      <c r="I13" s="17">
        <v>29910.16</v>
      </c>
      <c r="J13" s="17">
        <v>11350.83</v>
      </c>
      <c r="K13" s="17">
        <v>2127840.64</v>
      </c>
      <c r="L13" s="17">
        <v>565491</v>
      </c>
      <c r="M13" s="18">
        <v>9172921.1500000004</v>
      </c>
      <c r="N13" s="14">
        <v>7138102.7492167363</v>
      </c>
      <c r="Q13" s="15"/>
    </row>
    <row r="14" spans="1:39" ht="29.25" customHeight="1" thickBot="1">
      <c r="A14" s="11" t="s">
        <v>23</v>
      </c>
      <c r="B14" s="12">
        <v>3477517.86</v>
      </c>
      <c r="C14" s="12">
        <v>861545.42</v>
      </c>
      <c r="D14" s="12">
        <v>65253.04</v>
      </c>
      <c r="E14" s="12">
        <v>33630.79</v>
      </c>
      <c r="F14" s="12">
        <v>0</v>
      </c>
      <c r="G14" s="12">
        <v>40014.1</v>
      </c>
      <c r="H14" s="12">
        <v>128759.81</v>
      </c>
      <c r="I14" s="12">
        <v>37497.68</v>
      </c>
      <c r="J14" s="12">
        <v>8046.32</v>
      </c>
      <c r="K14" s="12">
        <v>1249666.48</v>
      </c>
      <c r="L14" s="12">
        <v>405740</v>
      </c>
      <c r="M14" s="13">
        <v>6307671.5</v>
      </c>
      <c r="N14" s="14">
        <v>5572340.8719642879</v>
      </c>
      <c r="Q14" s="15"/>
    </row>
    <row r="15" spans="1:39" s="23" customFormat="1" ht="42.75" customHeight="1" thickBot="1">
      <c r="A15" s="19" t="s">
        <v>24</v>
      </c>
      <c r="B15" s="20">
        <f>SUM(B4:B14)</f>
        <v>90311379.359999999</v>
      </c>
      <c r="C15" s="20">
        <f t="shared" ref="C15:L15" si="0">SUM(C4:C14)</f>
        <v>22374393.990000002</v>
      </c>
      <c r="D15" s="20">
        <f t="shared" si="0"/>
        <v>3201547.9999999995</v>
      </c>
      <c r="E15" s="20">
        <f t="shared" si="0"/>
        <v>873394</v>
      </c>
      <c r="F15" s="20">
        <f t="shared" si="0"/>
        <v>0</v>
      </c>
      <c r="G15" s="20">
        <f t="shared" si="0"/>
        <v>1039169</v>
      </c>
      <c r="H15" s="20">
        <f t="shared" si="0"/>
        <v>3613693.4400000009</v>
      </c>
      <c r="I15" s="20">
        <f t="shared" si="0"/>
        <v>3366266.81</v>
      </c>
      <c r="J15" s="20">
        <f t="shared" si="0"/>
        <v>208963.38999999998</v>
      </c>
      <c r="K15" s="20">
        <f t="shared" si="0"/>
        <v>36152754.709999993</v>
      </c>
      <c r="L15" s="20">
        <f t="shared" si="0"/>
        <v>10584272</v>
      </c>
      <c r="M15" s="20">
        <f>SUM(M4:M14)</f>
        <v>171725834.69999999</v>
      </c>
      <c r="N15" s="14"/>
      <c r="O15" s="21"/>
      <c r="P15" s="22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27" customHeight="1">
      <c r="A16" s="24" t="s">
        <v>25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spans="1:39" s="26" customFormat="1" ht="18">
      <c r="B17" s="27"/>
      <c r="C17" s="27"/>
      <c r="D17" s="27"/>
      <c r="E17" s="27"/>
      <c r="F17" s="27"/>
      <c r="G17" s="27"/>
      <c r="H17" s="28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</row>
    <row r="18" spans="1:39" s="37" customFormat="1" ht="33" customHeight="1">
      <c r="A18" s="30" t="s">
        <v>26</v>
      </c>
      <c r="B18" s="31"/>
      <c r="C18" s="31"/>
      <c r="D18" s="32"/>
      <c r="E18" s="33" t="s">
        <v>27</v>
      </c>
      <c r="F18" s="34"/>
      <c r="G18" s="33" t="s">
        <v>28</v>
      </c>
      <c r="H18" s="35"/>
      <c r="I18" s="3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26" customFormat="1" ht="24.75" customHeight="1">
      <c r="A19" s="38" t="s">
        <v>29</v>
      </c>
      <c r="B19" s="38"/>
      <c r="C19" s="38"/>
      <c r="D19" s="39"/>
      <c r="E19" s="40">
        <v>376297414</v>
      </c>
      <c r="F19" s="41" t="s">
        <v>30</v>
      </c>
      <c r="G19" s="40">
        <v>90311379.359999999</v>
      </c>
      <c r="H19" s="28"/>
      <c r="I19" s="2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s="26" customFormat="1" ht="24.75" customHeight="1">
      <c r="A20" s="38" t="s">
        <v>31</v>
      </c>
      <c r="B20" s="38"/>
      <c r="C20" s="38"/>
      <c r="D20" s="39"/>
      <c r="E20" s="42">
        <v>22374394</v>
      </c>
      <c r="F20" s="41" t="s">
        <v>32</v>
      </c>
      <c r="G20" s="40">
        <v>22374394</v>
      </c>
      <c r="H20" s="28"/>
      <c r="I20" s="2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1:39" s="26" customFormat="1" ht="24.75" customHeight="1">
      <c r="A21" s="38" t="s">
        <v>33</v>
      </c>
      <c r="B21" s="38"/>
      <c r="C21" s="38"/>
      <c r="D21" s="39"/>
      <c r="E21" s="42">
        <v>3201548</v>
      </c>
      <c r="F21" s="41" t="s">
        <v>32</v>
      </c>
      <c r="G21" s="40">
        <v>3201548</v>
      </c>
      <c r="H21" s="28"/>
      <c r="I21" s="28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s="26" customFormat="1" ht="24.75" customHeight="1">
      <c r="A22" s="38" t="s">
        <v>4</v>
      </c>
      <c r="B22" s="38"/>
      <c r="C22" s="38"/>
      <c r="D22" s="39"/>
      <c r="E22" s="42">
        <v>4366970</v>
      </c>
      <c r="F22" s="41" t="s">
        <v>34</v>
      </c>
      <c r="G22" s="40">
        <v>873394</v>
      </c>
      <c r="H22" s="28"/>
      <c r="I22" s="28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39" s="26" customFormat="1" ht="27.75" hidden="1" customHeight="1">
      <c r="A23" s="38" t="s">
        <v>5</v>
      </c>
      <c r="B23" s="38"/>
      <c r="C23" s="38"/>
      <c r="D23" s="39"/>
      <c r="E23" s="42"/>
      <c r="F23" s="41" t="s">
        <v>34</v>
      </c>
      <c r="G23" s="40">
        <v>0</v>
      </c>
      <c r="H23" s="28"/>
      <c r="I23" s="28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39" s="26" customFormat="1" ht="24" customHeight="1">
      <c r="A24" s="38" t="s">
        <v>6</v>
      </c>
      <c r="B24" s="38"/>
      <c r="C24" s="38"/>
      <c r="D24" s="39"/>
      <c r="E24" s="42">
        <v>5195845</v>
      </c>
      <c r="F24" s="41" t="s">
        <v>34</v>
      </c>
      <c r="G24" s="40">
        <v>1039169</v>
      </c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s="26" customFormat="1" ht="27" customHeight="1">
      <c r="A25" s="38" t="s">
        <v>7</v>
      </c>
      <c r="B25" s="38"/>
      <c r="C25" s="38"/>
      <c r="D25" s="39"/>
      <c r="E25" s="42">
        <v>15057056</v>
      </c>
      <c r="F25" s="41" t="s">
        <v>30</v>
      </c>
      <c r="G25" s="40">
        <v>3613693.44</v>
      </c>
      <c r="H25" s="28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1:39" s="26" customFormat="1" ht="47.25" customHeight="1">
      <c r="A26" s="38" t="s">
        <v>8</v>
      </c>
      <c r="B26" s="38"/>
      <c r="C26" s="38"/>
      <c r="D26" s="39"/>
      <c r="E26" s="42">
        <v>16831334</v>
      </c>
      <c r="F26" s="41" t="s">
        <v>34</v>
      </c>
      <c r="G26" s="40">
        <v>3366266.8000000003</v>
      </c>
      <c r="H26" s="28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</row>
    <row r="27" spans="1:39" s="26" customFormat="1" ht="45.75" customHeight="1">
      <c r="A27" s="38" t="s">
        <v>9</v>
      </c>
      <c r="B27" s="38"/>
      <c r="C27" s="38"/>
      <c r="D27" s="39"/>
      <c r="E27" s="42">
        <v>1044817</v>
      </c>
      <c r="F27" s="41" t="s">
        <v>34</v>
      </c>
      <c r="G27" s="40">
        <v>208963.40000000002</v>
      </c>
      <c r="H27" s="28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s="26" customFormat="1" ht="32.25" customHeight="1">
      <c r="A28" s="38" t="s">
        <v>10</v>
      </c>
      <c r="B28" s="38"/>
      <c r="C28" s="38"/>
      <c r="D28" s="39"/>
      <c r="E28" s="42">
        <v>150636478</v>
      </c>
      <c r="F28" s="41" t="s">
        <v>30</v>
      </c>
      <c r="G28" s="40">
        <v>36152754.719999999</v>
      </c>
      <c r="H28" s="28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39" s="26" customFormat="1" ht="32.25" customHeight="1">
      <c r="A29" s="43" t="s">
        <v>11</v>
      </c>
      <c r="B29" s="43"/>
      <c r="C29" s="43"/>
      <c r="D29" s="39"/>
      <c r="E29" s="42">
        <v>57098718</v>
      </c>
      <c r="F29" s="41"/>
      <c r="G29" s="40">
        <v>10584272</v>
      </c>
      <c r="H29" s="28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</row>
    <row r="30" spans="1:39" s="26" customFormat="1" ht="29.25" customHeight="1" thickBot="1">
      <c r="A30" s="44" t="s">
        <v>24</v>
      </c>
      <c r="B30" s="44"/>
      <c r="C30" s="44"/>
      <c r="D30" s="45"/>
      <c r="E30" s="46">
        <f>SUM(E19:E29)</f>
        <v>652104574</v>
      </c>
      <c r="F30" s="47"/>
      <c r="G30" s="46">
        <f>SUM(G19:G29)</f>
        <v>171725834.72</v>
      </c>
      <c r="H30" s="28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39" s="26" customFormat="1" ht="18.75" thickTop="1">
      <c r="A31" s="28"/>
      <c r="B31" s="28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</row>
    <row r="32" spans="1:39">
      <c r="A32" s="48"/>
      <c r="B32" s="48"/>
      <c r="C32" s="48"/>
      <c r="D32" s="48"/>
      <c r="E32" s="48"/>
      <c r="F32" s="48"/>
      <c r="G32" s="48"/>
      <c r="H32" s="48"/>
      <c r="I32" s="48"/>
    </row>
    <row r="33" spans="1:10">
      <c r="A33" s="48"/>
      <c r="B33" s="48"/>
      <c r="C33" s="48"/>
      <c r="D33" s="48"/>
      <c r="E33" s="48"/>
      <c r="F33" s="48"/>
      <c r="G33" s="48"/>
      <c r="H33" s="48"/>
      <c r="I33" s="48"/>
    </row>
    <row r="34" spans="1:10" ht="18">
      <c r="A34" s="49"/>
      <c r="B34" s="49"/>
      <c r="C34" s="49"/>
      <c r="D34" s="50"/>
      <c r="E34" s="51"/>
      <c r="F34" s="52"/>
      <c r="G34" s="51"/>
      <c r="H34" s="51"/>
      <c r="I34" s="52"/>
      <c r="J34" s="51"/>
    </row>
    <row r="35" spans="1:10" ht="18">
      <c r="A35" s="49"/>
      <c r="B35" s="49"/>
      <c r="C35" s="49"/>
      <c r="D35" s="50"/>
      <c r="E35" s="51"/>
      <c r="F35" s="52"/>
      <c r="G35" s="51"/>
      <c r="H35" s="51"/>
      <c r="I35" s="52"/>
      <c r="J35" s="51"/>
    </row>
    <row r="36" spans="1:10" s="2" customFormat="1" ht="18">
      <c r="A36" s="49"/>
      <c r="B36" s="49"/>
      <c r="C36" s="49"/>
      <c r="D36" s="50"/>
      <c r="E36" s="51"/>
      <c r="F36" s="52"/>
      <c r="G36" s="51"/>
      <c r="H36" s="51"/>
      <c r="I36" s="52"/>
      <c r="J36" s="51"/>
    </row>
    <row r="37" spans="1:10" s="2" customFormat="1" ht="18">
      <c r="A37" s="49"/>
      <c r="B37" s="49"/>
      <c r="C37" s="49"/>
      <c r="D37" s="50"/>
      <c r="E37" s="51"/>
      <c r="F37" s="52"/>
      <c r="G37" s="51"/>
      <c r="H37" s="51"/>
      <c r="I37" s="52"/>
      <c r="J37" s="51"/>
    </row>
    <row r="38" spans="1:10" s="2" customFormat="1" ht="18">
      <c r="A38" s="49"/>
      <c r="B38" s="49"/>
      <c r="C38" s="49"/>
      <c r="D38" s="50"/>
      <c r="E38" s="51"/>
      <c r="F38" s="52"/>
      <c r="G38" s="51"/>
      <c r="H38" s="51"/>
      <c r="I38" s="52"/>
      <c r="J38" s="51"/>
    </row>
    <row r="39" spans="1:10" s="2" customFormat="1" ht="18">
      <c r="A39" s="49"/>
      <c r="B39" s="49"/>
      <c r="C39" s="49"/>
      <c r="D39" s="50"/>
      <c r="E39" s="51"/>
      <c r="F39" s="52"/>
      <c r="G39" s="51"/>
      <c r="H39" s="51"/>
      <c r="I39" s="52"/>
      <c r="J39" s="51"/>
    </row>
    <row r="40" spans="1:10" s="2" customFormat="1" ht="18">
      <c r="A40" s="49"/>
      <c r="B40" s="49"/>
      <c r="C40" s="49"/>
      <c r="D40" s="50"/>
      <c r="E40" s="51"/>
      <c r="F40" s="52"/>
      <c r="G40" s="51"/>
      <c r="H40" s="51"/>
      <c r="I40" s="52"/>
      <c r="J40" s="51"/>
    </row>
    <row r="41" spans="1:10" s="2" customFormat="1" ht="18">
      <c r="A41" s="49"/>
      <c r="B41" s="49"/>
      <c r="C41" s="49"/>
      <c r="D41" s="50"/>
      <c r="E41" s="51"/>
      <c r="F41" s="52"/>
      <c r="G41" s="51"/>
      <c r="H41" s="51"/>
      <c r="I41" s="52"/>
      <c r="J41" s="51"/>
    </row>
    <row r="42" spans="1:10" s="2" customFormat="1" ht="18">
      <c r="A42" s="49"/>
      <c r="B42" s="49"/>
      <c r="C42" s="49"/>
      <c r="D42" s="53"/>
      <c r="E42" s="51"/>
      <c r="F42" s="52"/>
      <c r="G42" s="51"/>
      <c r="H42" s="51"/>
      <c r="I42" s="52"/>
      <c r="J42" s="51"/>
    </row>
    <row r="43" spans="1:10" s="2" customFormat="1" ht="18">
      <c r="A43" s="49"/>
      <c r="B43" s="49"/>
      <c r="C43" s="49"/>
      <c r="D43" s="50"/>
      <c r="E43" s="51"/>
      <c r="F43" s="52"/>
      <c r="G43" s="51"/>
      <c r="H43" s="51"/>
      <c r="I43" s="52"/>
      <c r="J43" s="51"/>
    </row>
    <row r="44" spans="1:10" s="2" customFormat="1" ht="18">
      <c r="A44" s="48"/>
      <c r="B44" s="48"/>
      <c r="C44" s="48"/>
      <c r="D44" s="54"/>
      <c r="E44" s="54"/>
      <c r="F44" s="54"/>
      <c r="G44" s="54"/>
      <c r="H44" s="54"/>
      <c r="I44" s="54"/>
      <c r="J44" s="54"/>
    </row>
    <row r="45" spans="1:10" s="2" customFormat="1" ht="15.75">
      <c r="A45" s="48"/>
      <c r="B45" s="48"/>
      <c r="C45" s="48"/>
      <c r="D45" s="55"/>
      <c r="E45" s="55"/>
      <c r="F45" s="51"/>
      <c r="G45" s="51"/>
      <c r="H45" s="51"/>
      <c r="I45" s="52"/>
    </row>
    <row r="46" spans="1:10" ht="15.75">
      <c r="D46" s="56"/>
      <c r="E46" s="56"/>
      <c r="F46" s="56"/>
      <c r="G46" s="56"/>
      <c r="I46" s="57"/>
    </row>
  </sheetData>
  <mergeCells count="36">
    <mergeCell ref="A42:C42"/>
    <mergeCell ref="A43:C43"/>
    <mergeCell ref="A36:C36"/>
    <mergeCell ref="A37:C37"/>
    <mergeCell ref="A38:C38"/>
    <mergeCell ref="A39:C39"/>
    <mergeCell ref="A40:C40"/>
    <mergeCell ref="A41:C41"/>
    <mergeCell ref="A26:C26"/>
    <mergeCell ref="A27:C27"/>
    <mergeCell ref="A28:C28"/>
    <mergeCell ref="A30:C30"/>
    <mergeCell ref="A34:C34"/>
    <mergeCell ref="A35:C35"/>
    <mergeCell ref="A20:C20"/>
    <mergeCell ref="A21:C21"/>
    <mergeCell ref="A22:C22"/>
    <mergeCell ref="A23:C23"/>
    <mergeCell ref="A24:C24"/>
    <mergeCell ref="A25:C25"/>
    <mergeCell ref="K2:K3"/>
    <mergeCell ref="L2:L3"/>
    <mergeCell ref="M2:M3"/>
    <mergeCell ref="A16:K16"/>
    <mergeCell ref="A18:C1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rintOptions horizontalCentered="1"/>
  <pageMargins left="0.55118110236220474" right="0.15748031496062992" top="0.31496062992125984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dcterms:created xsi:type="dcterms:W3CDTF">2018-02-15T15:03:04Z</dcterms:created>
  <dcterms:modified xsi:type="dcterms:W3CDTF">2018-02-15T15:04:51Z</dcterms:modified>
</cp:coreProperties>
</file>