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tula\Desktop\CALCULO DE PARTICIPACIONES 2019\JUNIO\"/>
    </mc:Choice>
  </mc:AlternateContent>
  <bookViews>
    <workbookView xWindow="0" yWindow="0" windowWidth="20490" windowHeight="7665"/>
  </bookViews>
  <sheets>
    <sheet name="PORTAL SEFIN" sheetId="1" r:id="rId1"/>
  </sheets>
  <definedNames>
    <definedName name="_xlnm.Print_Area" localSheetId="0">'PORTAL SEFIN'!$A$1:$N$31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1" l="1"/>
  <c r="E30" i="1"/>
  <c r="C16" i="1" l="1"/>
  <c r="G25" i="1" l="1"/>
  <c r="G24" i="1"/>
  <c r="G29" i="1" l="1"/>
  <c r="G28" i="1"/>
  <c r="G27" i="1"/>
  <c r="L16" i="1"/>
  <c r="K16" i="1"/>
  <c r="J16" i="1"/>
  <c r="I16" i="1"/>
  <c r="H16" i="1"/>
  <c r="F16" i="1"/>
  <c r="E16" i="1"/>
  <c r="G16" i="1"/>
  <c r="G26" i="1" s="1"/>
  <c r="D16" i="1"/>
  <c r="G23" i="1" s="1"/>
  <c r="G22" i="1" l="1"/>
  <c r="M6" i="1"/>
  <c r="M7" i="1"/>
  <c r="B16" i="1"/>
  <c r="G21" i="1" s="1"/>
  <c r="M9" i="1"/>
  <c r="M10" i="1"/>
  <c r="M11" i="1"/>
  <c r="M12" i="1"/>
  <c r="M13" i="1"/>
  <c r="M14" i="1"/>
  <c r="M15" i="1"/>
  <c r="M8" i="1"/>
  <c r="M16" i="1" l="1"/>
  <c r="G30" i="1"/>
</calcChain>
</file>

<file path=xl/sharedStrings.xml><?xml version="1.0" encoding="utf-8"?>
<sst xmlns="http://schemas.openxmlformats.org/spreadsheetml/2006/main" count="50" uniqueCount="38">
  <si>
    <t>Nombre 
del 
Municipio</t>
  </si>
  <si>
    <t>Fondo General de 
Participaciones</t>
  </si>
  <si>
    <t>Fondo de Fomento Municipal</t>
  </si>
  <si>
    <t>Impuesto Sobre Automóviles Nuevos</t>
  </si>
  <si>
    <t>Impuesto sobre Tenencia o Uso de Vehículos*</t>
  </si>
  <si>
    <t>Impuesto Especial sobre Producción y Servicios</t>
  </si>
  <si>
    <t>Fondo de Fiscalización y Recaudación</t>
  </si>
  <si>
    <t>Art. 4°.-A, Fracción I de la Ley de Coordinación Fiscal (Gasolinas)</t>
  </si>
  <si>
    <t>Fondo de Compensación del Impuesto Sobre Automóviles Nuevos</t>
  </si>
  <si>
    <t>Fondo de Extracción de Hidrocarburos</t>
  </si>
  <si>
    <t>Fondo de ISR</t>
  </si>
  <si>
    <t>Total</t>
  </si>
  <si>
    <t>CALAKMUL</t>
  </si>
  <si>
    <t>CALKINI</t>
  </si>
  <si>
    <t>CAMPECHE</t>
  </si>
  <si>
    <t>CANDELARIA</t>
  </si>
  <si>
    <t>CARMEN</t>
  </si>
  <si>
    <t>CHAMPOTON</t>
  </si>
  <si>
    <t>ESCARCEGA</t>
  </si>
  <si>
    <t>HECELCHAKAN</t>
  </si>
  <si>
    <t>HOPELCHEN</t>
  </si>
  <si>
    <t>PALIZADA</t>
  </si>
  <si>
    <t>TENABO</t>
  </si>
  <si>
    <t>TOTAL</t>
  </si>
  <si>
    <t>* Ingresos causados en ejercicios fiscales anteriores al ejercicio 2010.</t>
  </si>
  <si>
    <t>ESTADO</t>
  </si>
  <si>
    <t>MUNICIPIOS</t>
  </si>
  <si>
    <t>Fondo General de Participaciones</t>
  </si>
  <si>
    <t>X 24%=</t>
  </si>
  <si>
    <t>Fondo de Fomento Municipal (70%)</t>
  </si>
  <si>
    <t>Fondo de Fomento Municipal (30%)</t>
  </si>
  <si>
    <t>X 20%=</t>
  </si>
  <si>
    <t>X 100%=</t>
  </si>
  <si>
    <t>PRIMER AJUSTE CUATRIMESTRAL 2019</t>
  </si>
  <si>
    <t>JUNIO 2019</t>
  </si>
  <si>
    <r>
      <rPr>
        <b/>
        <sz val="14"/>
        <rFont val="Arial"/>
        <family val="2"/>
      </rPr>
      <t>/1</t>
    </r>
    <r>
      <rPr>
        <sz val="14"/>
        <rFont val="Arial"/>
        <family val="2"/>
      </rPr>
      <t xml:space="preserve"> Al determinarse un importe negativo mayor a los recursos recibidos del mes de junio, se aplicó la deducción de lo recibo en el mes; dicha deducción se aplicará de manera proporcional al que la federación se lo radique al Estado, hasta completar el importe del ajuste cuatrimestral 2019. Teniendo un saldo pendiente de deducir  por el importe total de:</t>
    </r>
    <r>
      <rPr>
        <b/>
        <sz val="14"/>
        <color rgb="FFFF0000"/>
        <rFont val="Arial"/>
        <family val="2"/>
      </rPr>
      <t xml:space="preserve"> -284,183.80.</t>
    </r>
  </si>
  <si>
    <t>PARTICIPACIONES A MUNICIPIOS JUNIO 2019</t>
  </si>
  <si>
    <r>
      <t xml:space="preserve">Impuesto Especial sobre Producción y Servicios </t>
    </r>
    <r>
      <rPr>
        <b/>
        <sz val="17"/>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</si>
</sst>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_-;\-* #,##0_-;_-* &quot;-&quot;??_-;_-@_-"/>
    <numFmt numFmtId="165" formatCode="#,##0_ ;[Red]\-#,##0\ "/>
    <numFmt numFmtId="166" formatCode="#,##0.00_ ;[Red]\-#,##0.00\ "/>
  </numFmts>
  <fonts count="26" x14ac:knownFonts="1">
    <font>
      <sz val="11"/>
      <color theme="1"/>
      <name val="Calibri"/>
      <family val="2"/>
      <scheme val="minor"/>
    </font>
    <font>
      <sz val="11"/>
      <color theme="1"/>
      <name val="Arial Unicode MS"/>
      <family val="2"/>
    </font>
    <font>
      <b/>
      <sz val="52"/>
      <color rgb="FFC00000"/>
      <name val="Arial"/>
      <family val="2"/>
    </font>
    <font>
      <sz val="11"/>
      <color theme="1"/>
      <name val="Arial"/>
      <family val="2"/>
    </font>
    <font>
      <sz val="10"/>
      <name val="Arial"/>
      <family val="2"/>
    </font>
    <font>
      <sz val="17"/>
      <name val="Arial"/>
      <family val="2"/>
    </font>
    <font>
      <b/>
      <sz val="17"/>
      <name val="Arial"/>
      <family val="2"/>
    </font>
    <font>
      <sz val="17"/>
      <color theme="1"/>
      <name val="Arial"/>
      <family val="2"/>
    </font>
    <font>
      <sz val="12"/>
      <color theme="1"/>
      <name val="Arial"/>
      <family val="2"/>
    </font>
    <font>
      <b/>
      <sz val="18"/>
      <name val="Arial"/>
      <family val="2"/>
    </font>
    <font>
      <sz val="18"/>
      <name val="Arial"/>
      <family val="2"/>
    </font>
    <font>
      <sz val="18"/>
      <color theme="1"/>
      <name val="Arial"/>
      <family val="2"/>
    </font>
    <font>
      <sz val="14"/>
      <color theme="1"/>
      <name val="Arial"/>
      <family val="2"/>
    </font>
    <font>
      <sz val="14"/>
      <name val="Arial"/>
      <family val="2"/>
    </font>
    <font>
      <b/>
      <sz val="14"/>
      <name val="Arial"/>
      <family val="2"/>
    </font>
    <font>
      <b/>
      <sz val="20"/>
      <name val="Arial"/>
      <family val="2"/>
    </font>
    <font>
      <sz val="20"/>
      <color theme="1"/>
      <name val="Arial"/>
      <family val="2"/>
    </font>
    <font>
      <sz val="16"/>
      <name val="Arial"/>
      <family val="2"/>
    </font>
    <font>
      <b/>
      <sz val="16"/>
      <name val="Arial"/>
      <family val="2"/>
    </font>
    <font>
      <b/>
      <sz val="12"/>
      <color theme="1"/>
      <name val="Arial"/>
      <family val="2"/>
    </font>
    <font>
      <b/>
      <sz val="14"/>
      <color theme="1"/>
      <name val="Arial"/>
      <family val="2"/>
    </font>
    <font>
      <b/>
      <sz val="11"/>
      <color theme="1"/>
      <name val="Arial"/>
      <family val="2"/>
    </font>
    <font>
      <sz val="16"/>
      <color theme="1"/>
      <name val="Arial"/>
      <family val="2"/>
    </font>
    <font>
      <b/>
      <sz val="18"/>
      <color rgb="FFFF0000"/>
      <name val="Arial"/>
      <family val="2"/>
    </font>
    <font>
      <b/>
      <sz val="14"/>
      <color rgb="FFFF0000"/>
      <name val="Arial"/>
      <family val="2"/>
    </font>
    <font>
      <sz val="11"/>
      <color theme="1"/>
      <name val="Azo Sans"/>
      <family val="2"/>
    </font>
  </fonts>
  <fills count="7">
    <fill>
      <patternFill patternType="none"/>
    </fill>
    <fill>
      <patternFill patternType="gray125"/>
    </fill>
    <fill>
      <patternFill patternType="solid">
        <fgColor theme="0"/>
        <bgColor indexed="64"/>
      </patternFill>
    </fill>
    <fill>
      <patternFill patternType="solid">
        <fgColor rgb="FF74BB7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7">
    <border>
      <left/>
      <right/>
      <top/>
      <bottom/>
      <diagonal/>
    </border>
    <border>
      <left/>
      <right/>
      <top/>
      <bottom style="medium">
        <color theme="0"/>
      </bottom>
      <diagonal/>
    </border>
    <border>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right/>
      <top style="thin">
        <color indexed="64"/>
      </top>
      <bottom style="double">
        <color indexed="64"/>
      </bottom>
      <diagonal/>
    </border>
  </borders>
  <cellStyleXfs count="15">
    <xf numFmtId="0" fontId="0" fillId="0" borderId="0"/>
    <xf numFmtId="43" fontId="4" fillId="0" borderId="0" applyFont="0" applyFill="0" applyBorder="0" applyAlignment="0" applyProtection="0"/>
    <xf numFmtId="44" fontId="4" fillId="0" borderId="0" applyFont="0" applyFill="0" applyBorder="0" applyAlignment="0" applyProtection="0"/>
    <xf numFmtId="0" fontId="1"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5" fillId="0" borderId="0"/>
  </cellStyleXfs>
  <cellXfs count="65">
    <xf numFmtId="0" fontId="0" fillId="0" borderId="0" xfId="0"/>
    <xf numFmtId="0" fontId="3" fillId="2" borderId="0" xfId="3" applyFont="1" applyFill="1"/>
    <xf numFmtId="0" fontId="3" fillId="0" borderId="0" xfId="3" applyFont="1"/>
    <xf numFmtId="0" fontId="2" fillId="2" borderId="1" xfId="3" applyFont="1" applyFill="1" applyBorder="1" applyAlignment="1">
      <alignment horizontal="center" vertical="center"/>
    </xf>
    <xf numFmtId="0" fontId="7" fillId="2" borderId="3" xfId="3" applyFont="1" applyFill="1" applyBorder="1"/>
    <xf numFmtId="0" fontId="8" fillId="2" borderId="0" xfId="3" applyFont="1" applyFill="1"/>
    <xf numFmtId="9" fontId="5" fillId="3" borderId="3" xfId="4" applyNumberFormat="1" applyFont="1" applyFill="1" applyBorder="1" applyAlignment="1">
      <alignment horizontal="center" vertical="center" wrapText="1"/>
    </xf>
    <xf numFmtId="0" fontId="9" fillId="2" borderId="3" xfId="4" applyFont="1" applyFill="1" applyBorder="1" applyAlignment="1">
      <alignment horizontal="left" vertical="center" indent="1"/>
    </xf>
    <xf numFmtId="3" fontId="10" fillId="2" borderId="3" xfId="4" applyNumberFormat="1" applyFont="1" applyFill="1" applyBorder="1" applyAlignment="1">
      <alignment horizontal="center" vertical="center"/>
    </xf>
    <xf numFmtId="0" fontId="11" fillId="2" borderId="3" xfId="3" applyFont="1" applyFill="1" applyBorder="1"/>
    <xf numFmtId="3" fontId="3" fillId="2" borderId="0" xfId="3" applyNumberFormat="1" applyFont="1" applyFill="1"/>
    <xf numFmtId="44" fontId="12" fillId="2" borderId="0" xfId="2" applyFont="1" applyFill="1"/>
    <xf numFmtId="0" fontId="9" fillId="5" borderId="3" xfId="4" applyFont="1" applyFill="1" applyBorder="1" applyAlignment="1">
      <alignment horizontal="left" vertical="center" indent="1"/>
    </xf>
    <xf numFmtId="3" fontId="10" fillId="5" borderId="3" xfId="4" applyNumberFormat="1" applyFont="1" applyFill="1" applyBorder="1" applyAlignment="1">
      <alignment horizontal="center" vertical="center"/>
    </xf>
    <xf numFmtId="0" fontId="9" fillId="6" borderId="3" xfId="4" applyFont="1" applyFill="1" applyBorder="1" applyAlignment="1">
      <alignment horizontal="center" vertical="center"/>
    </xf>
    <xf numFmtId="3" fontId="9" fillId="6" borderId="3" xfId="4" applyNumberFormat="1" applyFont="1" applyFill="1" applyBorder="1" applyAlignment="1">
      <alignment horizontal="center" vertical="center"/>
    </xf>
    <xf numFmtId="0" fontId="11" fillId="2" borderId="0" xfId="3" applyFont="1" applyFill="1"/>
    <xf numFmtId="3" fontId="11" fillId="2" borderId="0" xfId="3" applyNumberFormat="1" applyFont="1" applyFill="1"/>
    <xf numFmtId="44" fontId="11" fillId="2" borderId="0" xfId="3" applyNumberFormat="1" applyFont="1" applyFill="1"/>
    <xf numFmtId="0" fontId="11" fillId="0" borderId="0" xfId="3" applyFont="1"/>
    <xf numFmtId="0" fontId="13" fillId="2" borderId="0" xfId="4" applyFont="1" applyFill="1" applyBorder="1" applyAlignment="1">
      <alignment horizontal="left" vertical="center"/>
    </xf>
    <xf numFmtId="0" fontId="12" fillId="0" borderId="0" xfId="3" applyFont="1"/>
    <xf numFmtId="0" fontId="12" fillId="2" borderId="0" xfId="3" applyFont="1" applyFill="1" applyBorder="1"/>
    <xf numFmtId="0" fontId="12" fillId="2" borderId="0" xfId="3" applyFont="1" applyFill="1"/>
    <xf numFmtId="0" fontId="15" fillId="2" borderId="0" xfId="4" applyFont="1" applyFill="1" applyBorder="1" applyAlignment="1">
      <alignment horizontal="center" vertical="center"/>
    </xf>
    <xf numFmtId="0" fontId="15" fillId="4" borderId="0" xfId="4" applyFont="1" applyFill="1" applyBorder="1" applyAlignment="1">
      <alignment horizontal="center" vertical="center"/>
    </xf>
    <xf numFmtId="0" fontId="15" fillId="2" borderId="0" xfId="4" applyFont="1" applyFill="1" applyBorder="1" applyAlignment="1">
      <alignment vertical="center"/>
    </xf>
    <xf numFmtId="0" fontId="16" fillId="2" borderId="0" xfId="3" applyFont="1" applyFill="1" applyBorder="1"/>
    <xf numFmtId="0" fontId="16" fillId="2" borderId="0" xfId="3" applyFont="1" applyFill="1"/>
    <xf numFmtId="0" fontId="16" fillId="0" borderId="0" xfId="3" applyFont="1"/>
    <xf numFmtId="0" fontId="13" fillId="2" borderId="0" xfId="4" applyFont="1" applyFill="1" applyBorder="1" applyAlignment="1" applyProtection="1">
      <alignment horizontal="left" vertical="center" wrapText="1"/>
    </xf>
    <xf numFmtId="0" fontId="14" fillId="2" borderId="0" xfId="4" applyFont="1" applyFill="1" applyBorder="1" applyAlignment="1" applyProtection="1">
      <alignment horizontal="center" vertical="center" wrapText="1"/>
    </xf>
    <xf numFmtId="0" fontId="3" fillId="2" borderId="0" xfId="3" applyFont="1" applyFill="1" applyBorder="1"/>
    <xf numFmtId="164" fontId="12" fillId="2" borderId="0" xfId="1" applyNumberFormat="1" applyFont="1" applyFill="1" applyBorder="1"/>
    <xf numFmtId="164" fontId="8" fillId="2" borderId="0" xfId="1" applyNumberFormat="1" applyFont="1" applyFill="1" applyBorder="1"/>
    <xf numFmtId="164" fontId="19" fillId="2" borderId="0" xfId="1" applyNumberFormat="1" applyFont="1" applyFill="1" applyBorder="1"/>
    <xf numFmtId="164" fontId="12" fillId="2" borderId="0" xfId="1" applyNumberFormat="1" applyFont="1" applyFill="1"/>
    <xf numFmtId="164" fontId="20" fillId="2" borderId="0" xfId="1" applyNumberFormat="1" applyFont="1" applyFill="1" applyBorder="1"/>
    <xf numFmtId="43" fontId="8" fillId="2" borderId="0" xfId="1" applyFont="1" applyFill="1" applyBorder="1"/>
    <xf numFmtId="43" fontId="8" fillId="2" borderId="0" xfId="1" applyFont="1" applyFill="1"/>
    <xf numFmtId="0" fontId="21" fillId="2" borderId="0" xfId="3" applyFont="1" applyFill="1"/>
    <xf numFmtId="165" fontId="10" fillId="2" borderId="3" xfId="4" applyNumberFormat="1" applyFont="1" applyFill="1" applyBorder="1" applyAlignment="1">
      <alignment horizontal="center" vertical="center"/>
    </xf>
    <xf numFmtId="165" fontId="10" fillId="5" borderId="3" xfId="4" applyNumberFormat="1" applyFont="1" applyFill="1" applyBorder="1" applyAlignment="1">
      <alignment horizontal="center" vertical="center"/>
    </xf>
    <xf numFmtId="166" fontId="5" fillId="2" borderId="0" xfId="6" applyNumberFormat="1" applyFont="1" applyFill="1" applyBorder="1" applyAlignment="1">
      <alignment horizontal="center" vertical="center"/>
    </xf>
    <xf numFmtId="166" fontId="6" fillId="2" borderId="0" xfId="5" applyNumberFormat="1" applyFont="1" applyFill="1" applyBorder="1" applyAlignment="1">
      <alignment vertical="center"/>
    </xf>
    <xf numFmtId="165" fontId="9" fillId="2" borderId="3" xfId="4" applyNumberFormat="1" applyFont="1" applyFill="1" applyBorder="1" applyAlignment="1">
      <alignment horizontal="center" vertical="center"/>
    </xf>
    <xf numFmtId="165" fontId="9" fillId="5" borderId="3" xfId="4" applyNumberFormat="1" applyFont="1" applyFill="1" applyBorder="1" applyAlignment="1">
      <alignment horizontal="center" vertical="center"/>
    </xf>
    <xf numFmtId="165" fontId="5" fillId="2" borderId="0" xfId="5" applyNumberFormat="1" applyFont="1" applyFill="1" applyBorder="1" applyAlignment="1">
      <alignment vertical="center"/>
    </xf>
    <xf numFmtId="165" fontId="6" fillId="2" borderId="6" xfId="5" applyNumberFormat="1" applyFont="1" applyFill="1" applyBorder="1" applyAlignment="1">
      <alignment vertical="center"/>
    </xf>
    <xf numFmtId="0" fontId="22" fillId="2" borderId="0" xfId="3" applyFont="1" applyFill="1" applyBorder="1"/>
    <xf numFmtId="0" fontId="14" fillId="2" borderId="0" xfId="4" applyFont="1" applyFill="1" applyBorder="1" applyAlignment="1">
      <alignment vertical="center" wrapText="1"/>
    </xf>
    <xf numFmtId="3" fontId="23" fillId="6" borderId="3" xfId="4" applyNumberFormat="1" applyFont="1" applyFill="1" applyBorder="1" applyAlignment="1">
      <alignment horizontal="center" vertical="center"/>
    </xf>
    <xf numFmtId="0" fontId="13" fillId="2" borderId="0" xfId="4" applyFont="1" applyFill="1" applyBorder="1" applyAlignment="1">
      <alignment horizontal="left" vertical="center" wrapText="1"/>
    </xf>
    <xf numFmtId="0" fontId="13" fillId="2" borderId="0" xfId="4" applyFont="1" applyFill="1" applyBorder="1" applyAlignment="1" applyProtection="1">
      <alignment horizontal="left" vertical="center" wrapText="1"/>
    </xf>
    <xf numFmtId="0" fontId="17" fillId="2" borderId="0" xfId="4" applyFont="1" applyFill="1" applyBorder="1" applyAlignment="1" applyProtection="1">
      <alignment horizontal="left" vertical="center" wrapText="1"/>
    </xf>
    <xf numFmtId="0" fontId="18" fillId="2" borderId="0" xfId="4" applyFont="1" applyFill="1" applyBorder="1" applyAlignment="1" applyProtection="1">
      <alignment horizontal="center" vertical="center" wrapText="1"/>
    </xf>
    <xf numFmtId="49" fontId="15" fillId="4" borderId="0" xfId="4" quotePrefix="1" applyNumberFormat="1" applyFont="1" applyFill="1" applyBorder="1" applyAlignment="1">
      <alignment horizontal="center" vertical="center"/>
    </xf>
    <xf numFmtId="49" fontId="15" fillId="4" borderId="0" xfId="4" applyNumberFormat="1" applyFont="1" applyFill="1" applyBorder="1" applyAlignment="1">
      <alignment horizontal="center" vertical="center"/>
    </xf>
    <xf numFmtId="0" fontId="2" fillId="2" borderId="1" xfId="3" applyFont="1" applyFill="1" applyBorder="1" applyAlignment="1">
      <alignment horizontal="center" vertical="center"/>
    </xf>
    <xf numFmtId="0" fontId="2" fillId="2" borderId="2" xfId="3" applyFont="1" applyFill="1" applyBorder="1" applyAlignment="1">
      <alignment horizontal="center" vertical="center"/>
    </xf>
    <xf numFmtId="0" fontId="5" fillId="3" borderId="3" xfId="4" applyFont="1" applyFill="1" applyBorder="1" applyAlignment="1">
      <alignment horizontal="center" vertical="center" wrapText="1"/>
    </xf>
    <xf numFmtId="0" fontId="5" fillId="3" borderId="4" xfId="4" applyFont="1" applyFill="1" applyBorder="1" applyAlignment="1">
      <alignment horizontal="center" vertical="center" wrapText="1"/>
    </xf>
    <xf numFmtId="0" fontId="5" fillId="3" borderId="5" xfId="4" applyFont="1" applyFill="1" applyBorder="1" applyAlignment="1">
      <alignment horizontal="center" vertical="center" wrapText="1"/>
    </xf>
    <xf numFmtId="0" fontId="6" fillId="4" borderId="3" xfId="4" applyFont="1" applyFill="1" applyBorder="1" applyAlignment="1">
      <alignment horizontal="center" vertical="center"/>
    </xf>
    <xf numFmtId="0" fontId="13" fillId="2" borderId="0" xfId="4" applyFont="1" applyFill="1" applyBorder="1" applyAlignment="1">
      <alignment horizontal="left" vertical="center"/>
    </xf>
  </cellXfs>
  <cellStyles count="15">
    <cellStyle name="Millares" xfId="1" builtinId="3"/>
    <cellStyle name="Millares 2" xfId="8"/>
    <cellStyle name="Millares 2 2" xfId="10"/>
    <cellStyle name="Moneda" xfId="2" builtinId="4"/>
    <cellStyle name="Moneda 2" xfId="5"/>
    <cellStyle name="Moneda 2 2" xfId="7"/>
    <cellStyle name="Moneda 2 2 2" xfId="11"/>
    <cellStyle name="Normal" xfId="0" builtinId="0"/>
    <cellStyle name="Normal 12 2" xfId="3"/>
    <cellStyle name="Normal 2" xfId="4"/>
    <cellStyle name="Normal 2 2" xfId="9"/>
    <cellStyle name="Normal 2 3" xfId="14"/>
    <cellStyle name="Porcentaje 2" xfId="13"/>
    <cellStyle name="Porcentual 3" xfId="6"/>
    <cellStyle name="Porcentual 3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361950</xdr:colOff>
      <xdr:row>28</xdr:row>
      <xdr:rowOff>0</xdr:rowOff>
    </xdr:from>
    <xdr:to>
      <xdr:col>5</xdr:col>
      <xdr:colOff>608838</xdr:colOff>
      <xdr:row>29</xdr:row>
      <xdr:rowOff>35220</xdr:rowOff>
    </xdr:to>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8858250" y="10715625"/>
          <a:ext cx="246888" cy="35220"/>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35218</xdr:rowOff>
    </xdr:to>
    <xdr:sp macro="" textlink="">
      <xdr:nvSpPr>
        <xdr:cNvPr id="3" name="Text Box 3">
          <a:extLst>
            <a:ext uri="{FF2B5EF4-FFF2-40B4-BE49-F238E27FC236}">
              <a16:creationId xmlns:a16="http://schemas.microsoft.com/office/drawing/2014/main" id="{00000000-0008-0000-0400-000003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28</xdr:row>
      <xdr:rowOff>0</xdr:rowOff>
    </xdr:from>
    <xdr:to>
      <xdr:col>5</xdr:col>
      <xdr:colOff>608838</xdr:colOff>
      <xdr:row>29</xdr:row>
      <xdr:rowOff>35220</xdr:rowOff>
    </xdr:to>
    <xdr:sp macro="" textlink="">
      <xdr:nvSpPr>
        <xdr:cNvPr id="4" name="Text Box 4">
          <a:extLst>
            <a:ext uri="{FF2B5EF4-FFF2-40B4-BE49-F238E27FC236}">
              <a16:creationId xmlns:a16="http://schemas.microsoft.com/office/drawing/2014/main" id="{00000000-0008-0000-0400-000004000000}"/>
            </a:ext>
          </a:extLst>
        </xdr:cNvPr>
        <xdr:cNvSpPr txBox="1">
          <a:spLocks noChangeArrowheads="1"/>
        </xdr:cNvSpPr>
      </xdr:nvSpPr>
      <xdr:spPr bwMode="auto">
        <a:xfrm>
          <a:off x="8858250" y="10715625"/>
          <a:ext cx="246888" cy="35220"/>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35217</xdr:rowOff>
    </xdr:to>
    <xdr:sp macro="" textlink="">
      <xdr:nvSpPr>
        <xdr:cNvPr id="5" name="Text Box 5">
          <a:extLst>
            <a:ext uri="{FF2B5EF4-FFF2-40B4-BE49-F238E27FC236}">
              <a16:creationId xmlns:a16="http://schemas.microsoft.com/office/drawing/2014/main" id="{00000000-0008-0000-0400-000005000000}"/>
            </a:ext>
          </a:extLst>
        </xdr:cNvPr>
        <xdr:cNvSpPr txBox="1">
          <a:spLocks noChangeArrowheads="1"/>
        </xdr:cNvSpPr>
      </xdr:nvSpPr>
      <xdr:spPr bwMode="auto">
        <a:xfrm>
          <a:off x="8858250" y="10715625"/>
          <a:ext cx="246888" cy="35217"/>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6" name="Text Box 6">
          <a:extLst>
            <a:ext uri="{FF2B5EF4-FFF2-40B4-BE49-F238E27FC236}">
              <a16:creationId xmlns:a16="http://schemas.microsoft.com/office/drawing/2014/main" id="{00000000-0008-0000-0400-000006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7" name="Text Box 7">
          <a:extLst>
            <a:ext uri="{FF2B5EF4-FFF2-40B4-BE49-F238E27FC236}">
              <a16:creationId xmlns:a16="http://schemas.microsoft.com/office/drawing/2014/main" id="{00000000-0008-0000-0400-000007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8" name="Text Box 8">
          <a:extLst>
            <a:ext uri="{FF2B5EF4-FFF2-40B4-BE49-F238E27FC236}">
              <a16:creationId xmlns:a16="http://schemas.microsoft.com/office/drawing/2014/main" id="{00000000-0008-0000-0400-000008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29</xdr:row>
      <xdr:rowOff>0</xdr:rowOff>
    </xdr:from>
    <xdr:to>
      <xdr:col>5</xdr:col>
      <xdr:colOff>608838</xdr:colOff>
      <xdr:row>29</xdr:row>
      <xdr:rowOff>34542</xdr:rowOff>
    </xdr:to>
    <xdr:sp macro="" textlink="">
      <xdr:nvSpPr>
        <xdr:cNvPr id="9" name="Text Box 9">
          <a:extLst>
            <a:ext uri="{FF2B5EF4-FFF2-40B4-BE49-F238E27FC236}">
              <a16:creationId xmlns:a16="http://schemas.microsoft.com/office/drawing/2014/main" id="{00000000-0008-0000-0400-000009000000}"/>
            </a:ext>
          </a:extLst>
        </xdr:cNvPr>
        <xdr:cNvSpPr txBox="1">
          <a:spLocks noChangeArrowheads="1"/>
        </xdr:cNvSpPr>
      </xdr:nvSpPr>
      <xdr:spPr bwMode="auto">
        <a:xfrm>
          <a:off x="8858250" y="10715625"/>
          <a:ext cx="246888" cy="34542"/>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10" name="Text Box 10">
          <a:extLst>
            <a:ext uri="{FF2B5EF4-FFF2-40B4-BE49-F238E27FC236}">
              <a16:creationId xmlns:a16="http://schemas.microsoft.com/office/drawing/2014/main" id="{00000000-0008-0000-0400-00000A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1" name="Text Box 11">
          <a:extLst>
            <a:ext uri="{FF2B5EF4-FFF2-40B4-BE49-F238E27FC236}">
              <a16:creationId xmlns:a16="http://schemas.microsoft.com/office/drawing/2014/main" id="{00000000-0008-0000-0400-00000B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35218</xdr:rowOff>
    </xdr:to>
    <xdr:sp macro="" textlink="">
      <xdr:nvSpPr>
        <xdr:cNvPr id="12" name="Text Box 14">
          <a:extLst>
            <a:ext uri="{FF2B5EF4-FFF2-40B4-BE49-F238E27FC236}">
              <a16:creationId xmlns:a16="http://schemas.microsoft.com/office/drawing/2014/main" id="{00000000-0008-0000-0400-00000C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35217</xdr:rowOff>
    </xdr:to>
    <xdr:sp macro="" textlink="">
      <xdr:nvSpPr>
        <xdr:cNvPr id="13" name="Text Box 16">
          <a:extLst>
            <a:ext uri="{FF2B5EF4-FFF2-40B4-BE49-F238E27FC236}">
              <a16:creationId xmlns:a16="http://schemas.microsoft.com/office/drawing/2014/main" id="{00000000-0008-0000-0400-00000D000000}"/>
            </a:ext>
          </a:extLst>
        </xdr:cNvPr>
        <xdr:cNvSpPr txBox="1">
          <a:spLocks noChangeArrowheads="1"/>
        </xdr:cNvSpPr>
      </xdr:nvSpPr>
      <xdr:spPr bwMode="auto">
        <a:xfrm>
          <a:off x="8858250" y="10715625"/>
          <a:ext cx="246888" cy="35217"/>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4" name="Text Box 17">
          <a:extLst>
            <a:ext uri="{FF2B5EF4-FFF2-40B4-BE49-F238E27FC236}">
              <a16:creationId xmlns:a16="http://schemas.microsoft.com/office/drawing/2014/main" id="{00000000-0008-0000-0400-00000E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5" name="Text Box 18">
          <a:extLst>
            <a:ext uri="{FF2B5EF4-FFF2-40B4-BE49-F238E27FC236}">
              <a16:creationId xmlns:a16="http://schemas.microsoft.com/office/drawing/2014/main" id="{00000000-0008-0000-0400-00000F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16" name="Text Box 19">
          <a:extLst>
            <a:ext uri="{FF2B5EF4-FFF2-40B4-BE49-F238E27FC236}">
              <a16:creationId xmlns:a16="http://schemas.microsoft.com/office/drawing/2014/main" id="{00000000-0008-0000-0400-000010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17" name="Text Box 20">
          <a:extLst>
            <a:ext uri="{FF2B5EF4-FFF2-40B4-BE49-F238E27FC236}">
              <a16:creationId xmlns:a16="http://schemas.microsoft.com/office/drawing/2014/main" id="{00000000-0008-0000-0400-000011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8" name="Text Box 21">
          <a:extLst>
            <a:ext uri="{FF2B5EF4-FFF2-40B4-BE49-F238E27FC236}">
              <a16:creationId xmlns:a16="http://schemas.microsoft.com/office/drawing/2014/main" id="{00000000-0008-0000-0400-000012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35217</xdr:rowOff>
    </xdr:to>
    <xdr:sp macro="" textlink="">
      <xdr:nvSpPr>
        <xdr:cNvPr id="19" name="Text Box 22">
          <a:extLst>
            <a:ext uri="{FF2B5EF4-FFF2-40B4-BE49-F238E27FC236}">
              <a16:creationId xmlns:a16="http://schemas.microsoft.com/office/drawing/2014/main" id="{00000000-0008-0000-0400-000013000000}"/>
            </a:ext>
          </a:extLst>
        </xdr:cNvPr>
        <xdr:cNvSpPr txBox="1">
          <a:spLocks noChangeArrowheads="1"/>
        </xdr:cNvSpPr>
      </xdr:nvSpPr>
      <xdr:spPr bwMode="auto">
        <a:xfrm>
          <a:off x="8858250" y="10715625"/>
          <a:ext cx="246888" cy="35217"/>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20" name="Text Box 23">
          <a:extLst>
            <a:ext uri="{FF2B5EF4-FFF2-40B4-BE49-F238E27FC236}">
              <a16:creationId xmlns:a16="http://schemas.microsoft.com/office/drawing/2014/main" id="{00000000-0008-0000-0400-000014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21" name="Text Box 24">
          <a:extLst>
            <a:ext uri="{FF2B5EF4-FFF2-40B4-BE49-F238E27FC236}">
              <a16:creationId xmlns:a16="http://schemas.microsoft.com/office/drawing/2014/main" id="{00000000-0008-0000-0400-000015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22" name="Text Box 25">
          <a:extLst>
            <a:ext uri="{FF2B5EF4-FFF2-40B4-BE49-F238E27FC236}">
              <a16:creationId xmlns:a16="http://schemas.microsoft.com/office/drawing/2014/main" id="{00000000-0008-0000-0400-000016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23" name="Text Box 26">
          <a:extLst>
            <a:ext uri="{FF2B5EF4-FFF2-40B4-BE49-F238E27FC236}">
              <a16:creationId xmlns:a16="http://schemas.microsoft.com/office/drawing/2014/main" id="{00000000-0008-0000-0400-000017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24" name="Text Box 27">
          <a:extLst>
            <a:ext uri="{FF2B5EF4-FFF2-40B4-BE49-F238E27FC236}">
              <a16:creationId xmlns:a16="http://schemas.microsoft.com/office/drawing/2014/main" id="{00000000-0008-0000-0400-000018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25" name="Text Box 28">
          <a:extLst>
            <a:ext uri="{FF2B5EF4-FFF2-40B4-BE49-F238E27FC236}">
              <a16:creationId xmlns:a16="http://schemas.microsoft.com/office/drawing/2014/main" id="{00000000-0008-0000-0400-000019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26" name="Text Box 29">
          <a:extLst>
            <a:ext uri="{FF2B5EF4-FFF2-40B4-BE49-F238E27FC236}">
              <a16:creationId xmlns:a16="http://schemas.microsoft.com/office/drawing/2014/main" id="{00000000-0008-0000-0400-00001A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35218</xdr:rowOff>
    </xdr:to>
    <xdr:sp macro="" textlink="">
      <xdr:nvSpPr>
        <xdr:cNvPr id="27" name="Text Box 31">
          <a:extLst>
            <a:ext uri="{FF2B5EF4-FFF2-40B4-BE49-F238E27FC236}">
              <a16:creationId xmlns:a16="http://schemas.microsoft.com/office/drawing/2014/main" id="{00000000-0008-0000-0400-00001B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35218</xdr:rowOff>
    </xdr:to>
    <xdr:sp macro="" textlink="">
      <xdr:nvSpPr>
        <xdr:cNvPr id="28" name="Text Box 33">
          <a:extLst>
            <a:ext uri="{FF2B5EF4-FFF2-40B4-BE49-F238E27FC236}">
              <a16:creationId xmlns:a16="http://schemas.microsoft.com/office/drawing/2014/main" id="{00000000-0008-0000-0400-00001C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35218</xdr:rowOff>
    </xdr:to>
    <xdr:sp macro="" textlink="">
      <xdr:nvSpPr>
        <xdr:cNvPr id="29" name="Text Box 34">
          <a:extLst>
            <a:ext uri="{FF2B5EF4-FFF2-40B4-BE49-F238E27FC236}">
              <a16:creationId xmlns:a16="http://schemas.microsoft.com/office/drawing/2014/main" id="{00000000-0008-0000-0400-00001D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30" name="Text Box 3">
          <a:extLst>
            <a:ext uri="{FF2B5EF4-FFF2-40B4-BE49-F238E27FC236}">
              <a16:creationId xmlns:a16="http://schemas.microsoft.com/office/drawing/2014/main" id="{00000000-0008-0000-0400-00001E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34625</xdr:rowOff>
    </xdr:to>
    <xdr:sp macro="" textlink="">
      <xdr:nvSpPr>
        <xdr:cNvPr id="31" name="Text Box 5">
          <a:extLst>
            <a:ext uri="{FF2B5EF4-FFF2-40B4-BE49-F238E27FC236}">
              <a16:creationId xmlns:a16="http://schemas.microsoft.com/office/drawing/2014/main" id="{00000000-0008-0000-0400-00001F000000}"/>
            </a:ext>
          </a:extLst>
        </xdr:cNvPr>
        <xdr:cNvSpPr txBox="1">
          <a:spLocks noChangeArrowheads="1"/>
        </xdr:cNvSpPr>
      </xdr:nvSpPr>
      <xdr:spPr bwMode="auto">
        <a:xfrm>
          <a:off x="8858250" y="10715625"/>
          <a:ext cx="246888" cy="34625"/>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32" name="Text Box 14">
          <a:extLst>
            <a:ext uri="{FF2B5EF4-FFF2-40B4-BE49-F238E27FC236}">
              <a16:creationId xmlns:a16="http://schemas.microsoft.com/office/drawing/2014/main" id="{00000000-0008-0000-0400-000020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34625</xdr:rowOff>
    </xdr:to>
    <xdr:sp macro="" textlink="">
      <xdr:nvSpPr>
        <xdr:cNvPr id="33" name="Text Box 16">
          <a:extLst>
            <a:ext uri="{FF2B5EF4-FFF2-40B4-BE49-F238E27FC236}">
              <a16:creationId xmlns:a16="http://schemas.microsoft.com/office/drawing/2014/main" id="{00000000-0008-0000-0400-000021000000}"/>
            </a:ext>
          </a:extLst>
        </xdr:cNvPr>
        <xdr:cNvSpPr txBox="1">
          <a:spLocks noChangeArrowheads="1"/>
        </xdr:cNvSpPr>
      </xdr:nvSpPr>
      <xdr:spPr bwMode="auto">
        <a:xfrm>
          <a:off x="8858250" y="10715625"/>
          <a:ext cx="246888" cy="34625"/>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34625</xdr:rowOff>
    </xdr:to>
    <xdr:sp macro="" textlink="">
      <xdr:nvSpPr>
        <xdr:cNvPr id="34" name="Text Box 22">
          <a:extLst>
            <a:ext uri="{FF2B5EF4-FFF2-40B4-BE49-F238E27FC236}">
              <a16:creationId xmlns:a16="http://schemas.microsoft.com/office/drawing/2014/main" id="{00000000-0008-0000-0400-000022000000}"/>
            </a:ext>
          </a:extLst>
        </xdr:cNvPr>
        <xdr:cNvSpPr txBox="1">
          <a:spLocks noChangeArrowheads="1"/>
        </xdr:cNvSpPr>
      </xdr:nvSpPr>
      <xdr:spPr bwMode="auto">
        <a:xfrm>
          <a:off x="8858250" y="10715625"/>
          <a:ext cx="246888" cy="34625"/>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35" name="Text Box 31">
          <a:extLst>
            <a:ext uri="{FF2B5EF4-FFF2-40B4-BE49-F238E27FC236}">
              <a16:creationId xmlns:a16="http://schemas.microsoft.com/office/drawing/2014/main" id="{00000000-0008-0000-0400-000023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36" name="Text Box 33">
          <a:extLst>
            <a:ext uri="{FF2B5EF4-FFF2-40B4-BE49-F238E27FC236}">
              <a16:creationId xmlns:a16="http://schemas.microsoft.com/office/drawing/2014/main" id="{00000000-0008-0000-0400-000024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37" name="Text Box 34">
          <a:extLst>
            <a:ext uri="{FF2B5EF4-FFF2-40B4-BE49-F238E27FC236}">
              <a16:creationId xmlns:a16="http://schemas.microsoft.com/office/drawing/2014/main" id="{00000000-0008-0000-0400-000025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38" name="Text Box 8">
          <a:extLst>
            <a:ext uri="{FF2B5EF4-FFF2-40B4-BE49-F238E27FC236}">
              <a16:creationId xmlns:a16="http://schemas.microsoft.com/office/drawing/2014/main" id="{00000000-0008-0000-0400-000026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39" name="Text Box 10">
          <a:extLst>
            <a:ext uri="{FF2B5EF4-FFF2-40B4-BE49-F238E27FC236}">
              <a16:creationId xmlns:a16="http://schemas.microsoft.com/office/drawing/2014/main" id="{00000000-0008-0000-0400-000027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29</xdr:row>
      <xdr:rowOff>0</xdr:rowOff>
    </xdr:from>
    <xdr:to>
      <xdr:col>5</xdr:col>
      <xdr:colOff>608838</xdr:colOff>
      <xdr:row>29</xdr:row>
      <xdr:rowOff>35218</xdr:rowOff>
    </xdr:to>
    <xdr:sp macro="" textlink="">
      <xdr:nvSpPr>
        <xdr:cNvPr id="40" name="Text Box 11">
          <a:extLst>
            <a:ext uri="{FF2B5EF4-FFF2-40B4-BE49-F238E27FC236}">
              <a16:creationId xmlns:a16="http://schemas.microsoft.com/office/drawing/2014/main" id="{00000000-0008-0000-0400-000028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41" name="Text Box 19">
          <a:extLst>
            <a:ext uri="{FF2B5EF4-FFF2-40B4-BE49-F238E27FC236}">
              <a16:creationId xmlns:a16="http://schemas.microsoft.com/office/drawing/2014/main" id="{00000000-0008-0000-0400-000029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42" name="Text Box 20">
          <a:extLst>
            <a:ext uri="{FF2B5EF4-FFF2-40B4-BE49-F238E27FC236}">
              <a16:creationId xmlns:a16="http://schemas.microsoft.com/office/drawing/2014/main" id="{00000000-0008-0000-0400-00002A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29</xdr:row>
      <xdr:rowOff>0</xdr:rowOff>
    </xdr:from>
    <xdr:to>
      <xdr:col>5</xdr:col>
      <xdr:colOff>608838</xdr:colOff>
      <xdr:row>29</xdr:row>
      <xdr:rowOff>35218</xdr:rowOff>
    </xdr:to>
    <xdr:sp macro="" textlink="">
      <xdr:nvSpPr>
        <xdr:cNvPr id="43" name="Text Box 21">
          <a:extLst>
            <a:ext uri="{FF2B5EF4-FFF2-40B4-BE49-F238E27FC236}">
              <a16:creationId xmlns:a16="http://schemas.microsoft.com/office/drawing/2014/main" id="{00000000-0008-0000-0400-00002B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44" name="Text Box 27">
          <a:extLst>
            <a:ext uri="{FF2B5EF4-FFF2-40B4-BE49-F238E27FC236}">
              <a16:creationId xmlns:a16="http://schemas.microsoft.com/office/drawing/2014/main" id="{00000000-0008-0000-0400-00002C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45" name="Text Box 28">
          <a:extLst>
            <a:ext uri="{FF2B5EF4-FFF2-40B4-BE49-F238E27FC236}">
              <a16:creationId xmlns:a16="http://schemas.microsoft.com/office/drawing/2014/main" id="{00000000-0008-0000-0400-00002D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29</xdr:row>
      <xdr:rowOff>0</xdr:rowOff>
    </xdr:from>
    <xdr:to>
      <xdr:col>5</xdr:col>
      <xdr:colOff>608838</xdr:colOff>
      <xdr:row>29</xdr:row>
      <xdr:rowOff>35218</xdr:rowOff>
    </xdr:to>
    <xdr:sp macro="" textlink="">
      <xdr:nvSpPr>
        <xdr:cNvPr id="46" name="Text Box 29">
          <a:extLst>
            <a:ext uri="{FF2B5EF4-FFF2-40B4-BE49-F238E27FC236}">
              <a16:creationId xmlns:a16="http://schemas.microsoft.com/office/drawing/2014/main" id="{00000000-0008-0000-0400-00002E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oneCellAnchor>
    <xdr:from>
      <xdr:col>5</xdr:col>
      <xdr:colOff>361950</xdr:colOff>
      <xdr:row>29</xdr:row>
      <xdr:rowOff>0</xdr:rowOff>
    </xdr:from>
    <xdr:ext cx="246888" cy="35218"/>
    <xdr:sp macro="" textlink="">
      <xdr:nvSpPr>
        <xdr:cNvPr id="47" name="Text Box 11">
          <a:extLst>
            <a:ext uri="{FF2B5EF4-FFF2-40B4-BE49-F238E27FC236}">
              <a16:creationId xmlns:a16="http://schemas.microsoft.com/office/drawing/2014/main" id="{00000000-0008-0000-0400-00002F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oneCellAnchor>
  <xdr:oneCellAnchor>
    <xdr:from>
      <xdr:col>5</xdr:col>
      <xdr:colOff>361950</xdr:colOff>
      <xdr:row>29</xdr:row>
      <xdr:rowOff>0</xdr:rowOff>
    </xdr:from>
    <xdr:ext cx="246888" cy="35218"/>
    <xdr:sp macro="" textlink="">
      <xdr:nvSpPr>
        <xdr:cNvPr id="48" name="Text Box 21">
          <a:extLst>
            <a:ext uri="{FF2B5EF4-FFF2-40B4-BE49-F238E27FC236}">
              <a16:creationId xmlns:a16="http://schemas.microsoft.com/office/drawing/2014/main" id="{00000000-0008-0000-0400-000030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oneCellAnchor>
  <xdr:oneCellAnchor>
    <xdr:from>
      <xdr:col>5</xdr:col>
      <xdr:colOff>361950</xdr:colOff>
      <xdr:row>29</xdr:row>
      <xdr:rowOff>0</xdr:rowOff>
    </xdr:from>
    <xdr:ext cx="246888" cy="35218"/>
    <xdr:sp macro="" textlink="">
      <xdr:nvSpPr>
        <xdr:cNvPr id="49" name="Text Box 29">
          <a:extLst>
            <a:ext uri="{FF2B5EF4-FFF2-40B4-BE49-F238E27FC236}">
              <a16:creationId xmlns:a16="http://schemas.microsoft.com/office/drawing/2014/main" id="{00000000-0008-0000-0400-000031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oneCellAnchor>
  <xdr:twoCellAnchor editAs="oneCell">
    <xdr:from>
      <xdr:col>0</xdr:col>
      <xdr:colOff>116574</xdr:colOff>
      <xdr:row>0</xdr:row>
      <xdr:rowOff>87100</xdr:rowOff>
    </xdr:from>
    <xdr:to>
      <xdr:col>0</xdr:col>
      <xdr:colOff>1437962</xdr:colOff>
      <xdr:row>1</xdr:row>
      <xdr:rowOff>233633</xdr:rowOff>
    </xdr:to>
    <xdr:pic>
      <xdr:nvPicPr>
        <xdr:cNvPr id="50" name="49 Imagen">
          <a:extLst>
            <a:ext uri="{FF2B5EF4-FFF2-40B4-BE49-F238E27FC236}">
              <a16:creationId xmlns:a16="http://schemas.microsoft.com/office/drawing/2014/main" id="{00000000-0008-0000-0400-000032000000}"/>
            </a:ext>
          </a:extLst>
        </xdr:cNvPr>
        <xdr:cNvPicPr>
          <a:picLocks noChangeAspect="1"/>
        </xdr:cNvPicPr>
      </xdr:nvPicPr>
      <xdr:blipFill>
        <a:blip xmlns:r="http://schemas.openxmlformats.org/officeDocument/2006/relationships" r:embed="rId1"/>
        <a:stretch>
          <a:fillRect/>
        </a:stretch>
      </xdr:blipFill>
      <xdr:spPr>
        <a:xfrm>
          <a:off x="116574" y="87100"/>
          <a:ext cx="1321388" cy="1689583"/>
        </a:xfrm>
        <a:prstGeom prst="rect">
          <a:avLst/>
        </a:prstGeom>
      </xdr:spPr>
    </xdr:pic>
    <xdr:clientData/>
  </xdr:twoCellAnchor>
  <xdr:twoCellAnchor editAs="oneCell">
    <xdr:from>
      <xdr:col>14</xdr:col>
      <xdr:colOff>0</xdr:colOff>
      <xdr:row>0</xdr:row>
      <xdr:rowOff>0</xdr:rowOff>
    </xdr:from>
    <xdr:to>
      <xdr:col>15</xdr:col>
      <xdr:colOff>793858</xdr:colOff>
      <xdr:row>1</xdr:row>
      <xdr:rowOff>371892</xdr:rowOff>
    </xdr:to>
    <xdr:pic>
      <xdr:nvPicPr>
        <xdr:cNvPr id="51" name="50 Imagen">
          <a:extLst>
            <a:ext uri="{FF2B5EF4-FFF2-40B4-BE49-F238E27FC236}">
              <a16:creationId xmlns:a16="http://schemas.microsoft.com/office/drawing/2014/main" id="{00000000-0008-0000-0400-00003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907625" y="0"/>
          <a:ext cx="1555858" cy="1914942"/>
        </a:xfrm>
        <a:prstGeom prst="rect">
          <a:avLst/>
        </a:prstGeom>
      </xdr:spPr>
    </xdr:pic>
    <xdr:clientData/>
  </xdr:twoCellAnchor>
  <xdr:twoCellAnchor editAs="oneCell">
    <xdr:from>
      <xdr:col>5</xdr:col>
      <xdr:colOff>361950</xdr:colOff>
      <xdr:row>28</xdr:row>
      <xdr:rowOff>0</xdr:rowOff>
    </xdr:from>
    <xdr:to>
      <xdr:col>5</xdr:col>
      <xdr:colOff>608838</xdr:colOff>
      <xdr:row>29</xdr:row>
      <xdr:rowOff>35220</xdr:rowOff>
    </xdr:to>
    <xdr:sp macro="" textlink="">
      <xdr:nvSpPr>
        <xdr:cNvPr id="52" name="Text Box 2">
          <a:extLst>
            <a:ext uri="{FF2B5EF4-FFF2-40B4-BE49-F238E27FC236}">
              <a16:creationId xmlns:a16="http://schemas.microsoft.com/office/drawing/2014/main" id="{00000000-0008-0000-0400-000034000000}"/>
            </a:ext>
          </a:extLst>
        </xdr:cNvPr>
        <xdr:cNvSpPr txBox="1">
          <a:spLocks noChangeArrowheads="1"/>
        </xdr:cNvSpPr>
      </xdr:nvSpPr>
      <xdr:spPr bwMode="auto">
        <a:xfrm>
          <a:off x="8858250" y="10715625"/>
          <a:ext cx="246888" cy="35220"/>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35218</xdr:rowOff>
    </xdr:to>
    <xdr:sp macro="" textlink="">
      <xdr:nvSpPr>
        <xdr:cNvPr id="53" name="Text Box 3">
          <a:extLst>
            <a:ext uri="{FF2B5EF4-FFF2-40B4-BE49-F238E27FC236}">
              <a16:creationId xmlns:a16="http://schemas.microsoft.com/office/drawing/2014/main" id="{00000000-0008-0000-0400-000035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28</xdr:row>
      <xdr:rowOff>0</xdr:rowOff>
    </xdr:from>
    <xdr:to>
      <xdr:col>5</xdr:col>
      <xdr:colOff>608838</xdr:colOff>
      <xdr:row>29</xdr:row>
      <xdr:rowOff>35220</xdr:rowOff>
    </xdr:to>
    <xdr:sp macro="" textlink="">
      <xdr:nvSpPr>
        <xdr:cNvPr id="54" name="Text Box 4">
          <a:extLst>
            <a:ext uri="{FF2B5EF4-FFF2-40B4-BE49-F238E27FC236}">
              <a16:creationId xmlns:a16="http://schemas.microsoft.com/office/drawing/2014/main" id="{00000000-0008-0000-0400-000036000000}"/>
            </a:ext>
          </a:extLst>
        </xdr:cNvPr>
        <xdr:cNvSpPr txBox="1">
          <a:spLocks noChangeArrowheads="1"/>
        </xdr:cNvSpPr>
      </xdr:nvSpPr>
      <xdr:spPr bwMode="auto">
        <a:xfrm>
          <a:off x="8858250" y="10715625"/>
          <a:ext cx="246888" cy="35220"/>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35217</xdr:rowOff>
    </xdr:to>
    <xdr:sp macro="" textlink="">
      <xdr:nvSpPr>
        <xdr:cNvPr id="55" name="Text Box 5">
          <a:extLst>
            <a:ext uri="{FF2B5EF4-FFF2-40B4-BE49-F238E27FC236}">
              <a16:creationId xmlns:a16="http://schemas.microsoft.com/office/drawing/2014/main" id="{00000000-0008-0000-0400-000037000000}"/>
            </a:ext>
          </a:extLst>
        </xdr:cNvPr>
        <xdr:cNvSpPr txBox="1">
          <a:spLocks noChangeArrowheads="1"/>
        </xdr:cNvSpPr>
      </xdr:nvSpPr>
      <xdr:spPr bwMode="auto">
        <a:xfrm>
          <a:off x="8858250" y="10715625"/>
          <a:ext cx="246888" cy="35217"/>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56" name="Text Box 6">
          <a:extLst>
            <a:ext uri="{FF2B5EF4-FFF2-40B4-BE49-F238E27FC236}">
              <a16:creationId xmlns:a16="http://schemas.microsoft.com/office/drawing/2014/main" id="{00000000-0008-0000-0400-000038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57" name="Text Box 7">
          <a:extLst>
            <a:ext uri="{FF2B5EF4-FFF2-40B4-BE49-F238E27FC236}">
              <a16:creationId xmlns:a16="http://schemas.microsoft.com/office/drawing/2014/main" id="{00000000-0008-0000-0400-000039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58" name="Text Box 8">
          <a:extLst>
            <a:ext uri="{FF2B5EF4-FFF2-40B4-BE49-F238E27FC236}">
              <a16:creationId xmlns:a16="http://schemas.microsoft.com/office/drawing/2014/main" id="{00000000-0008-0000-0400-00003A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59" name="Text Box 10">
          <a:extLst>
            <a:ext uri="{FF2B5EF4-FFF2-40B4-BE49-F238E27FC236}">
              <a16:creationId xmlns:a16="http://schemas.microsoft.com/office/drawing/2014/main" id="{00000000-0008-0000-0400-00003B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60" name="Text Box 11">
          <a:extLst>
            <a:ext uri="{FF2B5EF4-FFF2-40B4-BE49-F238E27FC236}">
              <a16:creationId xmlns:a16="http://schemas.microsoft.com/office/drawing/2014/main" id="{00000000-0008-0000-0400-00003C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35218</xdr:rowOff>
    </xdr:to>
    <xdr:sp macro="" textlink="">
      <xdr:nvSpPr>
        <xdr:cNvPr id="61" name="Text Box 14">
          <a:extLst>
            <a:ext uri="{FF2B5EF4-FFF2-40B4-BE49-F238E27FC236}">
              <a16:creationId xmlns:a16="http://schemas.microsoft.com/office/drawing/2014/main" id="{00000000-0008-0000-0400-00003D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35217</xdr:rowOff>
    </xdr:to>
    <xdr:sp macro="" textlink="">
      <xdr:nvSpPr>
        <xdr:cNvPr id="62" name="Text Box 16">
          <a:extLst>
            <a:ext uri="{FF2B5EF4-FFF2-40B4-BE49-F238E27FC236}">
              <a16:creationId xmlns:a16="http://schemas.microsoft.com/office/drawing/2014/main" id="{00000000-0008-0000-0400-00003E000000}"/>
            </a:ext>
          </a:extLst>
        </xdr:cNvPr>
        <xdr:cNvSpPr txBox="1">
          <a:spLocks noChangeArrowheads="1"/>
        </xdr:cNvSpPr>
      </xdr:nvSpPr>
      <xdr:spPr bwMode="auto">
        <a:xfrm>
          <a:off x="8858250" y="10715625"/>
          <a:ext cx="246888" cy="35217"/>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63" name="Text Box 17">
          <a:extLst>
            <a:ext uri="{FF2B5EF4-FFF2-40B4-BE49-F238E27FC236}">
              <a16:creationId xmlns:a16="http://schemas.microsoft.com/office/drawing/2014/main" id="{00000000-0008-0000-0400-00003F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64" name="Text Box 18">
          <a:extLst>
            <a:ext uri="{FF2B5EF4-FFF2-40B4-BE49-F238E27FC236}">
              <a16:creationId xmlns:a16="http://schemas.microsoft.com/office/drawing/2014/main" id="{00000000-0008-0000-0400-000040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65" name="Text Box 19">
          <a:extLst>
            <a:ext uri="{FF2B5EF4-FFF2-40B4-BE49-F238E27FC236}">
              <a16:creationId xmlns:a16="http://schemas.microsoft.com/office/drawing/2014/main" id="{00000000-0008-0000-0400-000041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66" name="Text Box 20">
          <a:extLst>
            <a:ext uri="{FF2B5EF4-FFF2-40B4-BE49-F238E27FC236}">
              <a16:creationId xmlns:a16="http://schemas.microsoft.com/office/drawing/2014/main" id="{00000000-0008-0000-0400-000042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67" name="Text Box 21">
          <a:extLst>
            <a:ext uri="{FF2B5EF4-FFF2-40B4-BE49-F238E27FC236}">
              <a16:creationId xmlns:a16="http://schemas.microsoft.com/office/drawing/2014/main" id="{00000000-0008-0000-0400-000043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35217</xdr:rowOff>
    </xdr:to>
    <xdr:sp macro="" textlink="">
      <xdr:nvSpPr>
        <xdr:cNvPr id="68" name="Text Box 22">
          <a:extLst>
            <a:ext uri="{FF2B5EF4-FFF2-40B4-BE49-F238E27FC236}">
              <a16:creationId xmlns:a16="http://schemas.microsoft.com/office/drawing/2014/main" id="{00000000-0008-0000-0400-000044000000}"/>
            </a:ext>
          </a:extLst>
        </xdr:cNvPr>
        <xdr:cNvSpPr txBox="1">
          <a:spLocks noChangeArrowheads="1"/>
        </xdr:cNvSpPr>
      </xdr:nvSpPr>
      <xdr:spPr bwMode="auto">
        <a:xfrm>
          <a:off x="8858250" y="10715625"/>
          <a:ext cx="246888" cy="35217"/>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69" name="Text Box 23">
          <a:extLst>
            <a:ext uri="{FF2B5EF4-FFF2-40B4-BE49-F238E27FC236}">
              <a16:creationId xmlns:a16="http://schemas.microsoft.com/office/drawing/2014/main" id="{00000000-0008-0000-0400-000045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70" name="Text Box 24">
          <a:extLst>
            <a:ext uri="{FF2B5EF4-FFF2-40B4-BE49-F238E27FC236}">
              <a16:creationId xmlns:a16="http://schemas.microsoft.com/office/drawing/2014/main" id="{00000000-0008-0000-0400-000046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71" name="Text Box 25">
          <a:extLst>
            <a:ext uri="{FF2B5EF4-FFF2-40B4-BE49-F238E27FC236}">
              <a16:creationId xmlns:a16="http://schemas.microsoft.com/office/drawing/2014/main" id="{00000000-0008-0000-0400-000047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72" name="Text Box 26">
          <a:extLst>
            <a:ext uri="{FF2B5EF4-FFF2-40B4-BE49-F238E27FC236}">
              <a16:creationId xmlns:a16="http://schemas.microsoft.com/office/drawing/2014/main" id="{00000000-0008-0000-0400-000048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73" name="Text Box 27">
          <a:extLst>
            <a:ext uri="{FF2B5EF4-FFF2-40B4-BE49-F238E27FC236}">
              <a16:creationId xmlns:a16="http://schemas.microsoft.com/office/drawing/2014/main" id="{00000000-0008-0000-0400-000049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27</xdr:row>
      <xdr:rowOff>0</xdr:rowOff>
    </xdr:from>
    <xdr:to>
      <xdr:col>5</xdr:col>
      <xdr:colOff>608838</xdr:colOff>
      <xdr:row>29</xdr:row>
      <xdr:rowOff>35212</xdr:rowOff>
    </xdr:to>
    <xdr:sp macro="" textlink="">
      <xdr:nvSpPr>
        <xdr:cNvPr id="74" name="Text Box 28">
          <a:extLst>
            <a:ext uri="{FF2B5EF4-FFF2-40B4-BE49-F238E27FC236}">
              <a16:creationId xmlns:a16="http://schemas.microsoft.com/office/drawing/2014/main" id="{00000000-0008-0000-0400-00004A000000}"/>
            </a:ext>
          </a:extLst>
        </xdr:cNvPr>
        <xdr:cNvSpPr txBox="1">
          <a:spLocks noChangeArrowheads="1"/>
        </xdr:cNvSpPr>
      </xdr:nvSpPr>
      <xdr:spPr bwMode="auto">
        <a:xfrm>
          <a:off x="8858250" y="10715625"/>
          <a:ext cx="246888" cy="35212"/>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75" name="Text Box 29">
          <a:extLst>
            <a:ext uri="{FF2B5EF4-FFF2-40B4-BE49-F238E27FC236}">
              <a16:creationId xmlns:a16="http://schemas.microsoft.com/office/drawing/2014/main" id="{00000000-0008-0000-0400-00004B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35218</xdr:rowOff>
    </xdr:to>
    <xdr:sp macro="" textlink="">
      <xdr:nvSpPr>
        <xdr:cNvPr id="76" name="Text Box 31">
          <a:extLst>
            <a:ext uri="{FF2B5EF4-FFF2-40B4-BE49-F238E27FC236}">
              <a16:creationId xmlns:a16="http://schemas.microsoft.com/office/drawing/2014/main" id="{00000000-0008-0000-0400-00004C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35218</xdr:rowOff>
    </xdr:to>
    <xdr:sp macro="" textlink="">
      <xdr:nvSpPr>
        <xdr:cNvPr id="77" name="Text Box 33">
          <a:extLst>
            <a:ext uri="{FF2B5EF4-FFF2-40B4-BE49-F238E27FC236}">
              <a16:creationId xmlns:a16="http://schemas.microsoft.com/office/drawing/2014/main" id="{00000000-0008-0000-0400-00004D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35218</xdr:rowOff>
    </xdr:to>
    <xdr:sp macro="" textlink="">
      <xdr:nvSpPr>
        <xdr:cNvPr id="78" name="Text Box 34">
          <a:extLst>
            <a:ext uri="{FF2B5EF4-FFF2-40B4-BE49-F238E27FC236}">
              <a16:creationId xmlns:a16="http://schemas.microsoft.com/office/drawing/2014/main" id="{00000000-0008-0000-0400-00004E000000}"/>
            </a:ext>
          </a:extLst>
        </xdr:cNvPr>
        <xdr:cNvSpPr txBox="1">
          <a:spLocks noChangeArrowheads="1"/>
        </xdr:cNvSpPr>
      </xdr:nvSpPr>
      <xdr:spPr bwMode="auto">
        <a:xfrm>
          <a:off x="8858250" y="10715625"/>
          <a:ext cx="246888" cy="35218"/>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79" name="Text Box 3">
          <a:extLst>
            <a:ext uri="{FF2B5EF4-FFF2-40B4-BE49-F238E27FC236}">
              <a16:creationId xmlns:a16="http://schemas.microsoft.com/office/drawing/2014/main" id="{00000000-0008-0000-0400-00004F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34625</xdr:rowOff>
    </xdr:to>
    <xdr:sp macro="" textlink="">
      <xdr:nvSpPr>
        <xdr:cNvPr id="80" name="Text Box 5">
          <a:extLst>
            <a:ext uri="{FF2B5EF4-FFF2-40B4-BE49-F238E27FC236}">
              <a16:creationId xmlns:a16="http://schemas.microsoft.com/office/drawing/2014/main" id="{00000000-0008-0000-0400-000050000000}"/>
            </a:ext>
          </a:extLst>
        </xdr:cNvPr>
        <xdr:cNvSpPr txBox="1">
          <a:spLocks noChangeArrowheads="1"/>
        </xdr:cNvSpPr>
      </xdr:nvSpPr>
      <xdr:spPr bwMode="auto">
        <a:xfrm>
          <a:off x="8858250" y="10715625"/>
          <a:ext cx="246888" cy="34625"/>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81" name="Text Box 14">
          <a:extLst>
            <a:ext uri="{FF2B5EF4-FFF2-40B4-BE49-F238E27FC236}">
              <a16:creationId xmlns:a16="http://schemas.microsoft.com/office/drawing/2014/main" id="{00000000-0008-0000-0400-000051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34625</xdr:rowOff>
    </xdr:to>
    <xdr:sp macro="" textlink="">
      <xdr:nvSpPr>
        <xdr:cNvPr id="82" name="Text Box 16">
          <a:extLst>
            <a:ext uri="{FF2B5EF4-FFF2-40B4-BE49-F238E27FC236}">
              <a16:creationId xmlns:a16="http://schemas.microsoft.com/office/drawing/2014/main" id="{00000000-0008-0000-0400-000052000000}"/>
            </a:ext>
          </a:extLst>
        </xdr:cNvPr>
        <xdr:cNvSpPr txBox="1">
          <a:spLocks noChangeArrowheads="1"/>
        </xdr:cNvSpPr>
      </xdr:nvSpPr>
      <xdr:spPr bwMode="auto">
        <a:xfrm>
          <a:off x="8858250" y="10715625"/>
          <a:ext cx="246888" cy="34625"/>
        </a:xfrm>
        <a:prstGeom prst="rect">
          <a:avLst/>
        </a:prstGeom>
        <a:noFill/>
        <a:ln w="9525">
          <a:noFill/>
          <a:miter lim="800000"/>
          <a:headEnd/>
          <a:tailEnd/>
        </a:ln>
      </xdr:spPr>
    </xdr:sp>
    <xdr:clientData/>
  </xdr:twoCellAnchor>
  <xdr:twoCellAnchor editAs="oneCell">
    <xdr:from>
      <xdr:col>5</xdr:col>
      <xdr:colOff>361950</xdr:colOff>
      <xdr:row>26</xdr:row>
      <xdr:rowOff>0</xdr:rowOff>
    </xdr:from>
    <xdr:to>
      <xdr:col>5</xdr:col>
      <xdr:colOff>608838</xdr:colOff>
      <xdr:row>29</xdr:row>
      <xdr:rowOff>34625</xdr:rowOff>
    </xdr:to>
    <xdr:sp macro="" textlink="">
      <xdr:nvSpPr>
        <xdr:cNvPr id="83" name="Text Box 22">
          <a:extLst>
            <a:ext uri="{FF2B5EF4-FFF2-40B4-BE49-F238E27FC236}">
              <a16:creationId xmlns:a16="http://schemas.microsoft.com/office/drawing/2014/main" id="{00000000-0008-0000-0400-000053000000}"/>
            </a:ext>
          </a:extLst>
        </xdr:cNvPr>
        <xdr:cNvSpPr txBox="1">
          <a:spLocks noChangeArrowheads="1"/>
        </xdr:cNvSpPr>
      </xdr:nvSpPr>
      <xdr:spPr bwMode="auto">
        <a:xfrm>
          <a:off x="8858250" y="10715625"/>
          <a:ext cx="246888" cy="34625"/>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84" name="Text Box 31">
          <a:extLst>
            <a:ext uri="{FF2B5EF4-FFF2-40B4-BE49-F238E27FC236}">
              <a16:creationId xmlns:a16="http://schemas.microsoft.com/office/drawing/2014/main" id="{00000000-0008-0000-0400-000054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85" name="Text Box 33">
          <a:extLst>
            <a:ext uri="{FF2B5EF4-FFF2-40B4-BE49-F238E27FC236}">
              <a16:creationId xmlns:a16="http://schemas.microsoft.com/office/drawing/2014/main" id="{00000000-0008-0000-0400-000055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86"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87" name="Text Box 8">
          <a:extLst>
            <a:ext uri="{FF2B5EF4-FFF2-40B4-BE49-F238E27FC236}">
              <a16:creationId xmlns:a16="http://schemas.microsoft.com/office/drawing/2014/main" id="{00000000-0008-0000-0400-000057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88" name="Text Box 10">
          <a:extLst>
            <a:ext uri="{FF2B5EF4-FFF2-40B4-BE49-F238E27FC236}">
              <a16:creationId xmlns:a16="http://schemas.microsoft.com/office/drawing/2014/main" id="{00000000-0008-0000-0400-000058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89" name="Text Box 19">
          <a:extLst>
            <a:ext uri="{FF2B5EF4-FFF2-40B4-BE49-F238E27FC236}">
              <a16:creationId xmlns:a16="http://schemas.microsoft.com/office/drawing/2014/main" id="{00000000-0008-0000-0400-000059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90" name="Text Box 20">
          <a:extLst>
            <a:ext uri="{FF2B5EF4-FFF2-40B4-BE49-F238E27FC236}">
              <a16:creationId xmlns:a16="http://schemas.microsoft.com/office/drawing/2014/main" id="{00000000-0008-0000-0400-00005A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91" name="Text Box 27">
          <a:extLst>
            <a:ext uri="{FF2B5EF4-FFF2-40B4-BE49-F238E27FC236}">
              <a16:creationId xmlns:a16="http://schemas.microsoft.com/office/drawing/2014/main" id="{00000000-0008-0000-0400-00005B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92" name="Text Box 28">
          <a:extLst>
            <a:ext uri="{FF2B5EF4-FFF2-40B4-BE49-F238E27FC236}">
              <a16:creationId xmlns:a16="http://schemas.microsoft.com/office/drawing/2014/main" id="{00000000-0008-0000-0400-00005C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oneCellAnchor>
    <xdr:from>
      <xdr:col>5</xdr:col>
      <xdr:colOff>361950</xdr:colOff>
      <xdr:row>22</xdr:row>
      <xdr:rowOff>0</xdr:rowOff>
    </xdr:from>
    <xdr:ext cx="246888" cy="35217"/>
    <xdr:sp macro="" textlink="">
      <xdr:nvSpPr>
        <xdr:cNvPr id="93" name="Text Box 3">
          <a:extLst>
            <a:ext uri="{FF2B5EF4-FFF2-40B4-BE49-F238E27FC236}">
              <a16:creationId xmlns:a16="http://schemas.microsoft.com/office/drawing/2014/main" id="{00000000-0008-0000-0400-00005D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94" name="Text Box 14">
          <a:extLst>
            <a:ext uri="{FF2B5EF4-FFF2-40B4-BE49-F238E27FC236}">
              <a16:creationId xmlns:a16="http://schemas.microsoft.com/office/drawing/2014/main" id="{00000000-0008-0000-0400-00005E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95" name="Text Box 31">
          <a:extLst>
            <a:ext uri="{FF2B5EF4-FFF2-40B4-BE49-F238E27FC236}">
              <a16:creationId xmlns:a16="http://schemas.microsoft.com/office/drawing/2014/main" id="{00000000-0008-0000-0400-00005F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96" name="Text Box 33">
          <a:extLst>
            <a:ext uri="{FF2B5EF4-FFF2-40B4-BE49-F238E27FC236}">
              <a16:creationId xmlns:a16="http://schemas.microsoft.com/office/drawing/2014/main" id="{00000000-0008-0000-0400-000060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97" name="Text Box 34">
          <a:extLst>
            <a:ext uri="{FF2B5EF4-FFF2-40B4-BE49-F238E27FC236}">
              <a16:creationId xmlns:a16="http://schemas.microsoft.com/office/drawing/2014/main" id="{00000000-0008-0000-0400-000061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98" name="Text Box 3">
          <a:extLst>
            <a:ext uri="{FF2B5EF4-FFF2-40B4-BE49-F238E27FC236}">
              <a16:creationId xmlns:a16="http://schemas.microsoft.com/office/drawing/2014/main" id="{00000000-0008-0000-0400-000062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99" name="Text Box 14">
          <a:extLst>
            <a:ext uri="{FF2B5EF4-FFF2-40B4-BE49-F238E27FC236}">
              <a16:creationId xmlns:a16="http://schemas.microsoft.com/office/drawing/2014/main" id="{00000000-0008-0000-0400-000063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00" name="Text Box 31">
          <a:extLst>
            <a:ext uri="{FF2B5EF4-FFF2-40B4-BE49-F238E27FC236}">
              <a16:creationId xmlns:a16="http://schemas.microsoft.com/office/drawing/2014/main" id="{00000000-0008-0000-0400-000064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01" name="Text Box 33">
          <a:extLst>
            <a:ext uri="{FF2B5EF4-FFF2-40B4-BE49-F238E27FC236}">
              <a16:creationId xmlns:a16="http://schemas.microsoft.com/office/drawing/2014/main" id="{00000000-0008-0000-0400-000065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02" name="Text Box 34">
          <a:extLst>
            <a:ext uri="{FF2B5EF4-FFF2-40B4-BE49-F238E27FC236}">
              <a16:creationId xmlns:a16="http://schemas.microsoft.com/office/drawing/2014/main" id="{00000000-0008-0000-0400-000066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twoCellAnchor editAs="oneCell">
    <xdr:from>
      <xdr:col>5</xdr:col>
      <xdr:colOff>361950</xdr:colOff>
      <xdr:row>25</xdr:row>
      <xdr:rowOff>0</xdr:rowOff>
    </xdr:from>
    <xdr:to>
      <xdr:col>5</xdr:col>
      <xdr:colOff>608838</xdr:colOff>
      <xdr:row>25</xdr:row>
      <xdr:rowOff>35214</xdr:rowOff>
    </xdr:to>
    <xdr:sp macro="" textlink="">
      <xdr:nvSpPr>
        <xdr:cNvPr id="103" name="Text Box 6">
          <a:extLst>
            <a:ext uri="{FF2B5EF4-FFF2-40B4-BE49-F238E27FC236}">
              <a16:creationId xmlns:a16="http://schemas.microsoft.com/office/drawing/2014/main" id="{00000000-0008-0000-0400-000006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04" name="Text Box 7">
          <a:extLst>
            <a:ext uri="{FF2B5EF4-FFF2-40B4-BE49-F238E27FC236}">
              <a16:creationId xmlns:a16="http://schemas.microsoft.com/office/drawing/2014/main" id="{00000000-0008-0000-0400-000007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05" name="Text Box 11">
          <a:extLst>
            <a:ext uri="{FF2B5EF4-FFF2-40B4-BE49-F238E27FC236}">
              <a16:creationId xmlns:a16="http://schemas.microsoft.com/office/drawing/2014/main" id="{00000000-0008-0000-0400-00000B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06" name="Text Box 17">
          <a:extLst>
            <a:ext uri="{FF2B5EF4-FFF2-40B4-BE49-F238E27FC236}">
              <a16:creationId xmlns:a16="http://schemas.microsoft.com/office/drawing/2014/main" id="{00000000-0008-0000-0400-00000E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07" name="Text Box 18">
          <a:extLst>
            <a:ext uri="{FF2B5EF4-FFF2-40B4-BE49-F238E27FC236}">
              <a16:creationId xmlns:a16="http://schemas.microsoft.com/office/drawing/2014/main" id="{00000000-0008-0000-0400-00000F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08" name="Text Box 21">
          <a:extLst>
            <a:ext uri="{FF2B5EF4-FFF2-40B4-BE49-F238E27FC236}">
              <a16:creationId xmlns:a16="http://schemas.microsoft.com/office/drawing/2014/main" id="{00000000-0008-0000-0400-000012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09" name="Text Box 23">
          <a:extLst>
            <a:ext uri="{FF2B5EF4-FFF2-40B4-BE49-F238E27FC236}">
              <a16:creationId xmlns:a16="http://schemas.microsoft.com/office/drawing/2014/main" id="{00000000-0008-0000-0400-000014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10" name="Text Box 24">
          <a:extLst>
            <a:ext uri="{FF2B5EF4-FFF2-40B4-BE49-F238E27FC236}">
              <a16:creationId xmlns:a16="http://schemas.microsoft.com/office/drawing/2014/main" id="{00000000-0008-0000-0400-000015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11" name="Text Box 25">
          <a:extLst>
            <a:ext uri="{FF2B5EF4-FFF2-40B4-BE49-F238E27FC236}">
              <a16:creationId xmlns:a16="http://schemas.microsoft.com/office/drawing/2014/main" id="{00000000-0008-0000-0400-000016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12" name="Text Box 26">
          <a:extLst>
            <a:ext uri="{FF2B5EF4-FFF2-40B4-BE49-F238E27FC236}">
              <a16:creationId xmlns:a16="http://schemas.microsoft.com/office/drawing/2014/main" id="{00000000-0008-0000-0400-000017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13" name="Text Box 29">
          <a:extLst>
            <a:ext uri="{FF2B5EF4-FFF2-40B4-BE49-F238E27FC236}">
              <a16:creationId xmlns:a16="http://schemas.microsoft.com/office/drawing/2014/main" id="{00000000-0008-0000-0400-00001A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14" name="Text Box 3">
          <a:extLst>
            <a:ext uri="{FF2B5EF4-FFF2-40B4-BE49-F238E27FC236}">
              <a16:creationId xmlns:a16="http://schemas.microsoft.com/office/drawing/2014/main" id="{00000000-0008-0000-0400-00001E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15" name="Text Box 14">
          <a:extLst>
            <a:ext uri="{FF2B5EF4-FFF2-40B4-BE49-F238E27FC236}">
              <a16:creationId xmlns:a16="http://schemas.microsoft.com/office/drawing/2014/main" id="{00000000-0008-0000-0400-000020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16" name="Text Box 31">
          <a:extLst>
            <a:ext uri="{FF2B5EF4-FFF2-40B4-BE49-F238E27FC236}">
              <a16:creationId xmlns:a16="http://schemas.microsoft.com/office/drawing/2014/main" id="{00000000-0008-0000-0400-000023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17" name="Text Box 33">
          <a:extLst>
            <a:ext uri="{FF2B5EF4-FFF2-40B4-BE49-F238E27FC236}">
              <a16:creationId xmlns:a16="http://schemas.microsoft.com/office/drawing/2014/main" id="{00000000-0008-0000-0400-000024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18" name="Text Box 34">
          <a:extLst>
            <a:ext uri="{FF2B5EF4-FFF2-40B4-BE49-F238E27FC236}">
              <a16:creationId xmlns:a16="http://schemas.microsoft.com/office/drawing/2014/main" id="{00000000-0008-0000-0400-000025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19" name="Text Box 8">
          <a:extLst>
            <a:ext uri="{FF2B5EF4-FFF2-40B4-BE49-F238E27FC236}">
              <a16:creationId xmlns:a16="http://schemas.microsoft.com/office/drawing/2014/main" id="{00000000-0008-0000-0400-000026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20" name="Text Box 10">
          <a:extLst>
            <a:ext uri="{FF2B5EF4-FFF2-40B4-BE49-F238E27FC236}">
              <a16:creationId xmlns:a16="http://schemas.microsoft.com/office/drawing/2014/main" id="{00000000-0008-0000-0400-000027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21" name="Text Box 19">
          <a:extLst>
            <a:ext uri="{FF2B5EF4-FFF2-40B4-BE49-F238E27FC236}">
              <a16:creationId xmlns:a16="http://schemas.microsoft.com/office/drawing/2014/main" id="{00000000-0008-0000-0400-000029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22" name="Text Box 20">
          <a:extLst>
            <a:ext uri="{FF2B5EF4-FFF2-40B4-BE49-F238E27FC236}">
              <a16:creationId xmlns:a16="http://schemas.microsoft.com/office/drawing/2014/main" id="{00000000-0008-0000-0400-00002A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23" name="Text Box 27">
          <a:extLst>
            <a:ext uri="{FF2B5EF4-FFF2-40B4-BE49-F238E27FC236}">
              <a16:creationId xmlns:a16="http://schemas.microsoft.com/office/drawing/2014/main" id="{00000000-0008-0000-0400-00002C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24" name="Text Box 28">
          <a:extLst>
            <a:ext uri="{FF2B5EF4-FFF2-40B4-BE49-F238E27FC236}">
              <a16:creationId xmlns:a16="http://schemas.microsoft.com/office/drawing/2014/main" id="{00000000-0008-0000-0400-00002D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25" name="Text Box 6">
          <a:extLst>
            <a:ext uri="{FF2B5EF4-FFF2-40B4-BE49-F238E27FC236}">
              <a16:creationId xmlns:a16="http://schemas.microsoft.com/office/drawing/2014/main" id="{00000000-0008-0000-0400-000038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26" name="Text Box 7">
          <a:extLst>
            <a:ext uri="{FF2B5EF4-FFF2-40B4-BE49-F238E27FC236}">
              <a16:creationId xmlns:a16="http://schemas.microsoft.com/office/drawing/2014/main" id="{00000000-0008-0000-0400-000039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27" name="Text Box 11">
          <a:extLst>
            <a:ext uri="{FF2B5EF4-FFF2-40B4-BE49-F238E27FC236}">
              <a16:creationId xmlns:a16="http://schemas.microsoft.com/office/drawing/2014/main" id="{00000000-0008-0000-0400-00003C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28" name="Text Box 17">
          <a:extLst>
            <a:ext uri="{FF2B5EF4-FFF2-40B4-BE49-F238E27FC236}">
              <a16:creationId xmlns:a16="http://schemas.microsoft.com/office/drawing/2014/main" id="{00000000-0008-0000-0400-00003F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29" name="Text Box 18">
          <a:extLst>
            <a:ext uri="{FF2B5EF4-FFF2-40B4-BE49-F238E27FC236}">
              <a16:creationId xmlns:a16="http://schemas.microsoft.com/office/drawing/2014/main" id="{00000000-0008-0000-0400-000040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30" name="Text Box 21">
          <a:extLst>
            <a:ext uri="{FF2B5EF4-FFF2-40B4-BE49-F238E27FC236}">
              <a16:creationId xmlns:a16="http://schemas.microsoft.com/office/drawing/2014/main" id="{00000000-0008-0000-0400-000043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31" name="Text Box 23">
          <a:extLst>
            <a:ext uri="{FF2B5EF4-FFF2-40B4-BE49-F238E27FC236}">
              <a16:creationId xmlns:a16="http://schemas.microsoft.com/office/drawing/2014/main" id="{00000000-0008-0000-0400-000045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25</xdr:row>
      <xdr:rowOff>0</xdr:rowOff>
    </xdr:from>
    <xdr:to>
      <xdr:col>5</xdr:col>
      <xdr:colOff>608838</xdr:colOff>
      <xdr:row>25</xdr:row>
      <xdr:rowOff>35214</xdr:rowOff>
    </xdr:to>
    <xdr:sp macro="" textlink="">
      <xdr:nvSpPr>
        <xdr:cNvPr id="132" name="Text Box 24">
          <a:extLst>
            <a:ext uri="{FF2B5EF4-FFF2-40B4-BE49-F238E27FC236}">
              <a16:creationId xmlns:a16="http://schemas.microsoft.com/office/drawing/2014/main" id="{00000000-0008-0000-0400-000046000000}"/>
            </a:ext>
          </a:extLst>
        </xdr:cNvPr>
        <xdr:cNvSpPr txBox="1">
          <a:spLocks noChangeArrowheads="1"/>
        </xdr:cNvSpPr>
      </xdr:nvSpPr>
      <xdr:spPr bwMode="auto">
        <a:xfrm>
          <a:off x="8858250" y="10410825"/>
          <a:ext cx="246888" cy="35214"/>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33" name="Text Box 25">
          <a:extLst>
            <a:ext uri="{FF2B5EF4-FFF2-40B4-BE49-F238E27FC236}">
              <a16:creationId xmlns:a16="http://schemas.microsoft.com/office/drawing/2014/main" id="{00000000-0008-0000-0400-000047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23</xdr:row>
      <xdr:rowOff>0</xdr:rowOff>
    </xdr:from>
    <xdr:to>
      <xdr:col>5</xdr:col>
      <xdr:colOff>608838</xdr:colOff>
      <xdr:row>25</xdr:row>
      <xdr:rowOff>35219</xdr:rowOff>
    </xdr:to>
    <xdr:sp macro="" textlink="">
      <xdr:nvSpPr>
        <xdr:cNvPr id="134" name="Text Box 26">
          <a:extLst>
            <a:ext uri="{FF2B5EF4-FFF2-40B4-BE49-F238E27FC236}">
              <a16:creationId xmlns:a16="http://schemas.microsoft.com/office/drawing/2014/main" id="{00000000-0008-0000-0400-000048000000}"/>
            </a:ext>
          </a:extLst>
        </xdr:cNvPr>
        <xdr:cNvSpPr txBox="1">
          <a:spLocks noChangeArrowheads="1"/>
        </xdr:cNvSpPr>
      </xdr:nvSpPr>
      <xdr:spPr bwMode="auto">
        <a:xfrm>
          <a:off x="8858250" y="10410825"/>
          <a:ext cx="246888" cy="35219"/>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35222</xdr:rowOff>
    </xdr:to>
    <xdr:sp macro="" textlink="">
      <xdr:nvSpPr>
        <xdr:cNvPr id="135" name="Text Box 29">
          <a:extLst>
            <a:ext uri="{FF2B5EF4-FFF2-40B4-BE49-F238E27FC236}">
              <a16:creationId xmlns:a16="http://schemas.microsoft.com/office/drawing/2014/main" id="{00000000-0008-0000-0400-00004B000000}"/>
            </a:ext>
          </a:extLst>
        </xdr:cNvPr>
        <xdr:cNvSpPr txBox="1">
          <a:spLocks noChangeArrowheads="1"/>
        </xdr:cNvSpPr>
      </xdr:nvSpPr>
      <xdr:spPr bwMode="auto">
        <a:xfrm>
          <a:off x="8858250" y="10410825"/>
          <a:ext cx="246888" cy="35222"/>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36" name="Text Box 3">
          <a:extLst>
            <a:ext uri="{FF2B5EF4-FFF2-40B4-BE49-F238E27FC236}">
              <a16:creationId xmlns:a16="http://schemas.microsoft.com/office/drawing/2014/main" id="{00000000-0008-0000-0400-00004F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37" name="Text Box 14">
          <a:extLst>
            <a:ext uri="{FF2B5EF4-FFF2-40B4-BE49-F238E27FC236}">
              <a16:creationId xmlns:a16="http://schemas.microsoft.com/office/drawing/2014/main" id="{00000000-0008-0000-0400-000051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38" name="Text Box 31">
          <a:extLst>
            <a:ext uri="{FF2B5EF4-FFF2-40B4-BE49-F238E27FC236}">
              <a16:creationId xmlns:a16="http://schemas.microsoft.com/office/drawing/2014/main" id="{00000000-0008-0000-0400-000054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5</xdr:col>
      <xdr:colOff>361950</xdr:colOff>
      <xdr:row>21</xdr:row>
      <xdr:rowOff>0</xdr:rowOff>
    </xdr:from>
    <xdr:to>
      <xdr:col>5</xdr:col>
      <xdr:colOff>608838</xdr:colOff>
      <xdr:row>21</xdr:row>
      <xdr:rowOff>35217</xdr:rowOff>
    </xdr:to>
    <xdr:sp macro="" textlink="">
      <xdr:nvSpPr>
        <xdr:cNvPr id="139" name="Text Box 33">
          <a:extLst>
            <a:ext uri="{FF2B5EF4-FFF2-40B4-BE49-F238E27FC236}">
              <a16:creationId xmlns:a16="http://schemas.microsoft.com/office/drawing/2014/main" id="{00000000-0008-0000-0400-000055000000}"/>
            </a:ext>
          </a:extLst>
        </xdr:cNvPr>
        <xdr:cNvSpPr txBox="1">
          <a:spLocks noChangeArrowheads="1"/>
        </xdr:cNvSpPr>
      </xdr:nvSpPr>
      <xdr:spPr bwMode="auto">
        <a:xfrm>
          <a:off x="8858250" y="9782175"/>
          <a:ext cx="246888" cy="35217"/>
        </a:xfrm>
        <a:prstGeom prst="rect">
          <a:avLst/>
        </a:prstGeom>
        <a:noFill/>
        <a:ln w="9525">
          <a:noFill/>
          <a:miter lim="800000"/>
          <a:headEnd/>
          <a:tailEnd/>
        </a:ln>
      </xdr:spPr>
    </xdr:sp>
    <xdr:clientData/>
  </xdr:twoCellAnchor>
  <xdr:twoCellAnchor editAs="oneCell">
    <xdr:from>
      <xdr:col>6</xdr:col>
      <xdr:colOff>1404309</xdr:colOff>
      <xdr:row>20</xdr:row>
      <xdr:rowOff>287547</xdr:rowOff>
    </xdr:from>
    <xdr:to>
      <xdr:col>6</xdr:col>
      <xdr:colOff>1651197</xdr:colOff>
      <xdr:row>21</xdr:row>
      <xdr:rowOff>17245</xdr:rowOff>
    </xdr:to>
    <xdr:sp macro="" textlink="">
      <xdr:nvSpPr>
        <xdr:cNvPr id="140"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58318" y="9812547"/>
          <a:ext cx="246888" cy="35217"/>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41" name="Text Box 8">
          <a:extLst>
            <a:ext uri="{FF2B5EF4-FFF2-40B4-BE49-F238E27FC236}">
              <a16:creationId xmlns:a16="http://schemas.microsoft.com/office/drawing/2014/main" id="{00000000-0008-0000-0400-000057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42" name="Text Box 10">
          <a:extLst>
            <a:ext uri="{FF2B5EF4-FFF2-40B4-BE49-F238E27FC236}">
              <a16:creationId xmlns:a16="http://schemas.microsoft.com/office/drawing/2014/main" id="{00000000-0008-0000-0400-000058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43" name="Text Box 19">
          <a:extLst>
            <a:ext uri="{FF2B5EF4-FFF2-40B4-BE49-F238E27FC236}">
              <a16:creationId xmlns:a16="http://schemas.microsoft.com/office/drawing/2014/main" id="{00000000-0008-0000-0400-000059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44" name="Text Box 20">
          <a:extLst>
            <a:ext uri="{FF2B5EF4-FFF2-40B4-BE49-F238E27FC236}">
              <a16:creationId xmlns:a16="http://schemas.microsoft.com/office/drawing/2014/main" id="{00000000-0008-0000-0400-00005A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45" name="Text Box 27">
          <a:extLst>
            <a:ext uri="{FF2B5EF4-FFF2-40B4-BE49-F238E27FC236}">
              <a16:creationId xmlns:a16="http://schemas.microsoft.com/office/drawing/2014/main" id="{00000000-0008-0000-0400-00005B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twoCellAnchor editAs="oneCell">
    <xdr:from>
      <xdr:col>5</xdr:col>
      <xdr:colOff>361950</xdr:colOff>
      <xdr:row>24</xdr:row>
      <xdr:rowOff>0</xdr:rowOff>
    </xdr:from>
    <xdr:to>
      <xdr:col>5</xdr:col>
      <xdr:colOff>608838</xdr:colOff>
      <xdr:row>25</xdr:row>
      <xdr:rowOff>35218</xdr:rowOff>
    </xdr:to>
    <xdr:sp macro="" textlink="">
      <xdr:nvSpPr>
        <xdr:cNvPr id="146" name="Text Box 28">
          <a:extLst>
            <a:ext uri="{FF2B5EF4-FFF2-40B4-BE49-F238E27FC236}">
              <a16:creationId xmlns:a16="http://schemas.microsoft.com/office/drawing/2014/main" id="{00000000-0008-0000-0400-00005C000000}"/>
            </a:ext>
          </a:extLst>
        </xdr:cNvPr>
        <xdr:cNvSpPr txBox="1">
          <a:spLocks noChangeArrowheads="1"/>
        </xdr:cNvSpPr>
      </xdr:nvSpPr>
      <xdr:spPr bwMode="auto">
        <a:xfrm>
          <a:off x="8858250" y="10410825"/>
          <a:ext cx="246888" cy="35218"/>
        </a:xfrm>
        <a:prstGeom prst="rect">
          <a:avLst/>
        </a:prstGeom>
        <a:noFill/>
        <a:ln w="9525">
          <a:noFill/>
          <a:miter lim="800000"/>
          <a:headEnd/>
          <a:tailEnd/>
        </a:ln>
      </xdr:spPr>
    </xdr:sp>
    <xdr:clientData/>
  </xdr:twoCellAnchor>
  <xdr:oneCellAnchor>
    <xdr:from>
      <xdr:col>5</xdr:col>
      <xdr:colOff>361950</xdr:colOff>
      <xdr:row>22</xdr:row>
      <xdr:rowOff>0</xdr:rowOff>
    </xdr:from>
    <xdr:ext cx="246888" cy="35217"/>
    <xdr:sp macro="" textlink="">
      <xdr:nvSpPr>
        <xdr:cNvPr id="147" name="Text Box 3">
          <a:extLst>
            <a:ext uri="{FF2B5EF4-FFF2-40B4-BE49-F238E27FC236}">
              <a16:creationId xmlns:a16="http://schemas.microsoft.com/office/drawing/2014/main" id="{00000000-0008-0000-0400-00005D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48" name="Text Box 14">
          <a:extLst>
            <a:ext uri="{FF2B5EF4-FFF2-40B4-BE49-F238E27FC236}">
              <a16:creationId xmlns:a16="http://schemas.microsoft.com/office/drawing/2014/main" id="{00000000-0008-0000-0400-00005E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49" name="Text Box 31">
          <a:extLst>
            <a:ext uri="{FF2B5EF4-FFF2-40B4-BE49-F238E27FC236}">
              <a16:creationId xmlns:a16="http://schemas.microsoft.com/office/drawing/2014/main" id="{00000000-0008-0000-0400-00005F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50" name="Text Box 33">
          <a:extLst>
            <a:ext uri="{FF2B5EF4-FFF2-40B4-BE49-F238E27FC236}">
              <a16:creationId xmlns:a16="http://schemas.microsoft.com/office/drawing/2014/main" id="{00000000-0008-0000-0400-000060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51" name="Text Box 34">
          <a:extLst>
            <a:ext uri="{FF2B5EF4-FFF2-40B4-BE49-F238E27FC236}">
              <a16:creationId xmlns:a16="http://schemas.microsoft.com/office/drawing/2014/main" id="{00000000-0008-0000-0400-000061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52" name="Text Box 3">
          <a:extLst>
            <a:ext uri="{FF2B5EF4-FFF2-40B4-BE49-F238E27FC236}">
              <a16:creationId xmlns:a16="http://schemas.microsoft.com/office/drawing/2014/main" id="{00000000-0008-0000-0400-000062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53" name="Text Box 14">
          <a:extLst>
            <a:ext uri="{FF2B5EF4-FFF2-40B4-BE49-F238E27FC236}">
              <a16:creationId xmlns:a16="http://schemas.microsoft.com/office/drawing/2014/main" id="{00000000-0008-0000-0400-000063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54" name="Text Box 31">
          <a:extLst>
            <a:ext uri="{FF2B5EF4-FFF2-40B4-BE49-F238E27FC236}">
              <a16:creationId xmlns:a16="http://schemas.microsoft.com/office/drawing/2014/main" id="{00000000-0008-0000-0400-000064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55" name="Text Box 33">
          <a:extLst>
            <a:ext uri="{FF2B5EF4-FFF2-40B4-BE49-F238E27FC236}">
              <a16:creationId xmlns:a16="http://schemas.microsoft.com/office/drawing/2014/main" id="{00000000-0008-0000-0400-000065000000}"/>
            </a:ext>
          </a:extLst>
        </xdr:cNvPr>
        <xdr:cNvSpPr txBox="1">
          <a:spLocks noChangeArrowheads="1"/>
        </xdr:cNvSpPr>
      </xdr:nvSpPr>
      <xdr:spPr bwMode="auto">
        <a:xfrm>
          <a:off x="8858250" y="10096500"/>
          <a:ext cx="246888" cy="35217"/>
        </a:xfrm>
        <a:prstGeom prst="rect">
          <a:avLst/>
        </a:prstGeom>
        <a:noFill/>
        <a:ln w="9525">
          <a:noFill/>
          <a:miter lim="800000"/>
          <a:headEnd/>
          <a:tailEnd/>
        </a:ln>
      </xdr:spPr>
    </xdr:sp>
    <xdr:clientData/>
  </xdr:oneCellAnchor>
  <xdr:oneCellAnchor>
    <xdr:from>
      <xdr:col>5</xdr:col>
      <xdr:colOff>1296479</xdr:colOff>
      <xdr:row>22</xdr:row>
      <xdr:rowOff>161745</xdr:rowOff>
    </xdr:from>
    <xdr:ext cx="246888" cy="35217"/>
    <xdr:sp macro="" textlink="">
      <xdr:nvSpPr>
        <xdr:cNvPr id="156" name="Text Box 34">
          <a:extLst>
            <a:ext uri="{FF2B5EF4-FFF2-40B4-BE49-F238E27FC236}">
              <a16:creationId xmlns:a16="http://schemas.microsoft.com/office/drawing/2014/main" id="{00000000-0008-0000-0400-000066000000}"/>
            </a:ext>
          </a:extLst>
        </xdr:cNvPr>
        <xdr:cNvSpPr txBox="1">
          <a:spLocks noChangeArrowheads="1"/>
        </xdr:cNvSpPr>
      </xdr:nvSpPr>
      <xdr:spPr bwMode="auto">
        <a:xfrm>
          <a:off x="9797092" y="10297783"/>
          <a:ext cx="246888" cy="35217"/>
        </a:xfrm>
        <a:prstGeom prst="rect">
          <a:avLst/>
        </a:prstGeom>
        <a:noFill/>
        <a:ln w="9525">
          <a:noFill/>
          <a:miter lim="800000"/>
          <a:headEnd/>
          <a:tailEnd/>
        </a:ln>
      </xdr:spPr>
    </xdr:sp>
    <xdr:clientData/>
  </xdr:oneCellAnchor>
  <xdr:oneCellAnchor>
    <xdr:from>
      <xdr:col>6</xdr:col>
      <xdr:colOff>1404309</xdr:colOff>
      <xdr:row>21</xdr:row>
      <xdr:rowOff>287547</xdr:rowOff>
    </xdr:from>
    <xdr:ext cx="246888" cy="35217"/>
    <xdr:sp macro="" textlink="">
      <xdr:nvSpPr>
        <xdr:cNvPr id="157"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58318" y="9812547"/>
          <a:ext cx="246888" cy="35217"/>
        </a:xfrm>
        <a:prstGeom prst="rect">
          <a:avLst/>
        </a:prstGeom>
        <a:noFill/>
        <a:ln w="9525">
          <a:noFill/>
          <a:miter lim="800000"/>
          <a:headEnd/>
          <a:tailEnd/>
        </a:ln>
      </xdr:spPr>
    </xdr:sp>
    <xdr:clientData/>
  </xdr:oneCellAnchor>
  <xdr:oneCellAnchor>
    <xdr:from>
      <xdr:col>6</xdr:col>
      <xdr:colOff>1404309</xdr:colOff>
      <xdr:row>22</xdr:row>
      <xdr:rowOff>287547</xdr:rowOff>
    </xdr:from>
    <xdr:ext cx="246888" cy="35217"/>
    <xdr:sp macro="" textlink="">
      <xdr:nvSpPr>
        <xdr:cNvPr id="158"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58318" y="9812547"/>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59" name="Text Box 3">
          <a:extLst>
            <a:ext uri="{FF2B5EF4-FFF2-40B4-BE49-F238E27FC236}">
              <a16:creationId xmlns:a16="http://schemas.microsoft.com/office/drawing/2014/main" id="{00000000-0008-0000-0400-00001E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0" name="Text Box 14">
          <a:extLst>
            <a:ext uri="{FF2B5EF4-FFF2-40B4-BE49-F238E27FC236}">
              <a16:creationId xmlns:a16="http://schemas.microsoft.com/office/drawing/2014/main" id="{00000000-0008-0000-0400-000020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1" name="Text Box 31">
          <a:extLst>
            <a:ext uri="{FF2B5EF4-FFF2-40B4-BE49-F238E27FC236}">
              <a16:creationId xmlns:a16="http://schemas.microsoft.com/office/drawing/2014/main" id="{00000000-0008-0000-0400-000023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2" name="Text Box 33">
          <a:extLst>
            <a:ext uri="{FF2B5EF4-FFF2-40B4-BE49-F238E27FC236}">
              <a16:creationId xmlns:a16="http://schemas.microsoft.com/office/drawing/2014/main" id="{00000000-0008-0000-0400-000024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3" name="Text Box 34">
          <a:extLst>
            <a:ext uri="{FF2B5EF4-FFF2-40B4-BE49-F238E27FC236}">
              <a16:creationId xmlns:a16="http://schemas.microsoft.com/office/drawing/2014/main" id="{00000000-0008-0000-0400-000025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4" name="Text Box 3">
          <a:extLst>
            <a:ext uri="{FF2B5EF4-FFF2-40B4-BE49-F238E27FC236}">
              <a16:creationId xmlns:a16="http://schemas.microsoft.com/office/drawing/2014/main" id="{00000000-0008-0000-0400-00004F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5" name="Text Box 14">
          <a:extLst>
            <a:ext uri="{FF2B5EF4-FFF2-40B4-BE49-F238E27FC236}">
              <a16:creationId xmlns:a16="http://schemas.microsoft.com/office/drawing/2014/main" id="{00000000-0008-0000-0400-000051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6" name="Text Box 31">
          <a:extLst>
            <a:ext uri="{FF2B5EF4-FFF2-40B4-BE49-F238E27FC236}">
              <a16:creationId xmlns:a16="http://schemas.microsoft.com/office/drawing/2014/main" id="{00000000-0008-0000-0400-000054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7" name="Text Box 33">
          <a:extLst>
            <a:ext uri="{FF2B5EF4-FFF2-40B4-BE49-F238E27FC236}">
              <a16:creationId xmlns:a16="http://schemas.microsoft.com/office/drawing/2014/main" id="{00000000-0008-0000-0400-000055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8"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69" name="Text Box 3">
          <a:extLst>
            <a:ext uri="{FF2B5EF4-FFF2-40B4-BE49-F238E27FC236}">
              <a16:creationId xmlns:a16="http://schemas.microsoft.com/office/drawing/2014/main" id="{00000000-0008-0000-0400-00001E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0" name="Text Box 14">
          <a:extLst>
            <a:ext uri="{FF2B5EF4-FFF2-40B4-BE49-F238E27FC236}">
              <a16:creationId xmlns:a16="http://schemas.microsoft.com/office/drawing/2014/main" id="{00000000-0008-0000-0400-000020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1" name="Text Box 31">
          <a:extLst>
            <a:ext uri="{FF2B5EF4-FFF2-40B4-BE49-F238E27FC236}">
              <a16:creationId xmlns:a16="http://schemas.microsoft.com/office/drawing/2014/main" id="{00000000-0008-0000-0400-000023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2" name="Text Box 33">
          <a:extLst>
            <a:ext uri="{FF2B5EF4-FFF2-40B4-BE49-F238E27FC236}">
              <a16:creationId xmlns:a16="http://schemas.microsoft.com/office/drawing/2014/main" id="{00000000-0008-0000-0400-000024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3" name="Text Box 34">
          <a:extLst>
            <a:ext uri="{FF2B5EF4-FFF2-40B4-BE49-F238E27FC236}">
              <a16:creationId xmlns:a16="http://schemas.microsoft.com/office/drawing/2014/main" id="{00000000-0008-0000-0400-000025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4" name="Text Box 3">
          <a:extLst>
            <a:ext uri="{FF2B5EF4-FFF2-40B4-BE49-F238E27FC236}">
              <a16:creationId xmlns:a16="http://schemas.microsoft.com/office/drawing/2014/main" id="{00000000-0008-0000-0400-00004F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5" name="Text Box 14">
          <a:extLst>
            <a:ext uri="{FF2B5EF4-FFF2-40B4-BE49-F238E27FC236}">
              <a16:creationId xmlns:a16="http://schemas.microsoft.com/office/drawing/2014/main" id="{00000000-0008-0000-0400-000051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6" name="Text Box 31">
          <a:extLst>
            <a:ext uri="{FF2B5EF4-FFF2-40B4-BE49-F238E27FC236}">
              <a16:creationId xmlns:a16="http://schemas.microsoft.com/office/drawing/2014/main" id="{00000000-0008-0000-0400-000054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5</xdr:col>
      <xdr:colOff>361950</xdr:colOff>
      <xdr:row>22</xdr:row>
      <xdr:rowOff>0</xdr:rowOff>
    </xdr:from>
    <xdr:ext cx="246888" cy="35217"/>
    <xdr:sp macro="" textlink="">
      <xdr:nvSpPr>
        <xdr:cNvPr id="177" name="Text Box 33">
          <a:extLst>
            <a:ext uri="{FF2B5EF4-FFF2-40B4-BE49-F238E27FC236}">
              <a16:creationId xmlns:a16="http://schemas.microsoft.com/office/drawing/2014/main" id="{00000000-0008-0000-0400-000055000000}"/>
            </a:ext>
          </a:extLst>
        </xdr:cNvPr>
        <xdr:cNvSpPr txBox="1">
          <a:spLocks noChangeArrowheads="1"/>
        </xdr:cNvSpPr>
      </xdr:nvSpPr>
      <xdr:spPr bwMode="auto">
        <a:xfrm>
          <a:off x="8862563" y="9830519"/>
          <a:ext cx="246888" cy="35217"/>
        </a:xfrm>
        <a:prstGeom prst="rect">
          <a:avLst/>
        </a:prstGeom>
        <a:noFill/>
        <a:ln w="9525">
          <a:noFill/>
          <a:miter lim="800000"/>
          <a:headEnd/>
          <a:tailEnd/>
        </a:ln>
      </xdr:spPr>
    </xdr:sp>
    <xdr:clientData/>
  </xdr:oneCellAnchor>
  <xdr:oneCellAnchor>
    <xdr:from>
      <xdr:col>6</xdr:col>
      <xdr:colOff>1404309</xdr:colOff>
      <xdr:row>21</xdr:row>
      <xdr:rowOff>287547</xdr:rowOff>
    </xdr:from>
    <xdr:ext cx="246888" cy="35217"/>
    <xdr:sp macro="" textlink="">
      <xdr:nvSpPr>
        <xdr:cNvPr id="178"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58318" y="9812547"/>
          <a:ext cx="246888" cy="35217"/>
        </a:xfrm>
        <a:prstGeom prst="rect">
          <a:avLst/>
        </a:prstGeom>
        <a:noFill/>
        <a:ln w="9525">
          <a:noFill/>
          <a:miter lim="800000"/>
          <a:headEnd/>
          <a:tailEnd/>
        </a:ln>
      </xdr:spPr>
    </xdr:sp>
    <xdr:clientData/>
  </xdr:oneCellAnchor>
  <xdr:oneCellAnchor>
    <xdr:from>
      <xdr:col>6</xdr:col>
      <xdr:colOff>1404309</xdr:colOff>
      <xdr:row>22</xdr:row>
      <xdr:rowOff>287547</xdr:rowOff>
    </xdr:from>
    <xdr:ext cx="246888" cy="35217"/>
    <xdr:sp macro="" textlink="">
      <xdr:nvSpPr>
        <xdr:cNvPr id="179"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58318" y="10118066"/>
          <a:ext cx="246888" cy="35217"/>
        </a:xfrm>
        <a:prstGeom prst="rect">
          <a:avLst/>
        </a:prstGeom>
        <a:noFill/>
        <a:ln w="9525">
          <a:noFill/>
          <a:miter lim="800000"/>
          <a:headEnd/>
          <a:tailEnd/>
        </a:ln>
      </xdr:spPr>
    </xdr:sp>
    <xdr:clientData/>
  </xdr:oneCellAnchor>
  <xdr:oneCellAnchor>
    <xdr:from>
      <xdr:col>6</xdr:col>
      <xdr:colOff>1404309</xdr:colOff>
      <xdr:row>22</xdr:row>
      <xdr:rowOff>116097</xdr:rowOff>
    </xdr:from>
    <xdr:ext cx="246888" cy="35217"/>
    <xdr:sp macro="" textlink="">
      <xdr:nvSpPr>
        <xdr:cNvPr id="180"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96059" y="10364997"/>
          <a:ext cx="246888" cy="35217"/>
        </a:xfrm>
        <a:prstGeom prst="rect">
          <a:avLst/>
        </a:prstGeom>
        <a:noFill/>
        <a:ln w="9525">
          <a:noFill/>
          <a:miter lim="800000"/>
          <a:headEnd/>
          <a:tailEnd/>
        </a:ln>
      </xdr:spPr>
    </xdr:sp>
    <xdr:clientData/>
  </xdr:oneCellAnchor>
  <xdr:oneCellAnchor>
    <xdr:from>
      <xdr:col>6</xdr:col>
      <xdr:colOff>1404309</xdr:colOff>
      <xdr:row>22</xdr:row>
      <xdr:rowOff>287547</xdr:rowOff>
    </xdr:from>
    <xdr:ext cx="246888" cy="35217"/>
    <xdr:sp macro="" textlink="">
      <xdr:nvSpPr>
        <xdr:cNvPr id="181"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58318" y="10118066"/>
          <a:ext cx="246888" cy="35217"/>
        </a:xfrm>
        <a:prstGeom prst="rect">
          <a:avLst/>
        </a:prstGeom>
        <a:noFill/>
        <a:ln w="9525">
          <a:noFill/>
          <a:miter lim="800000"/>
          <a:headEnd/>
          <a:tailEnd/>
        </a:ln>
      </xdr:spPr>
    </xdr:sp>
    <xdr:clientData/>
  </xdr:oneCellAnchor>
  <xdr:oneCellAnchor>
    <xdr:from>
      <xdr:col>6</xdr:col>
      <xdr:colOff>1404309</xdr:colOff>
      <xdr:row>22</xdr:row>
      <xdr:rowOff>287547</xdr:rowOff>
    </xdr:from>
    <xdr:ext cx="246888" cy="35217"/>
    <xdr:sp macro="" textlink="">
      <xdr:nvSpPr>
        <xdr:cNvPr id="182" name="Text Box 34">
          <a:extLst>
            <a:ext uri="{FF2B5EF4-FFF2-40B4-BE49-F238E27FC236}">
              <a16:creationId xmlns:a16="http://schemas.microsoft.com/office/drawing/2014/main" id="{00000000-0008-0000-0400-000056000000}"/>
            </a:ext>
          </a:extLst>
        </xdr:cNvPr>
        <xdr:cNvSpPr txBox="1">
          <a:spLocks noChangeArrowheads="1"/>
        </xdr:cNvSpPr>
      </xdr:nvSpPr>
      <xdr:spPr bwMode="auto">
        <a:xfrm>
          <a:off x="11558318" y="10118066"/>
          <a:ext cx="246888" cy="35217"/>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46"/>
  <sheetViews>
    <sheetView tabSelected="1" zoomScale="50" zoomScaleNormal="50" workbookViewId="0">
      <selection activeCell="G3" sqref="G3:G4"/>
    </sheetView>
  </sheetViews>
  <sheetFormatPr baseColWidth="10" defaultRowHeight="14.25" x14ac:dyDescent="0.2"/>
  <cols>
    <col min="1" max="1" width="29" style="1" customWidth="1"/>
    <col min="2" max="2" width="27.85546875" style="1" customWidth="1"/>
    <col min="3" max="3" width="23.5703125" style="1" customWidth="1"/>
    <col min="4" max="4" width="19.5703125" style="1" customWidth="1"/>
    <col min="5" max="5" width="27.42578125" style="1" customWidth="1"/>
    <col min="6" max="6" width="24.85546875" style="1" customWidth="1"/>
    <col min="7" max="7" width="30.140625" style="1" customWidth="1"/>
    <col min="8" max="8" width="26.42578125" style="1" customWidth="1"/>
    <col min="9" max="9" width="30.7109375" style="1" customWidth="1"/>
    <col min="10" max="10" width="30.85546875" style="1" customWidth="1"/>
    <col min="11" max="12" width="24" style="1" customWidth="1"/>
    <col min="13" max="13" width="23.85546875" style="1" customWidth="1"/>
    <col min="14" max="14" width="1.28515625" style="1" customWidth="1"/>
    <col min="15" max="15" width="11.42578125" style="1"/>
    <col min="16" max="16" width="25.28515625" style="1" customWidth="1"/>
    <col min="17" max="17" width="11.42578125" style="1"/>
    <col min="18" max="18" width="26.85546875" style="1" customWidth="1"/>
    <col min="19" max="39" width="11.42578125" style="1"/>
    <col min="40" max="16384" width="11.42578125" style="2"/>
  </cols>
  <sheetData>
    <row r="1" spans="1:39" ht="121.5" customHeight="1" thickBot="1" x14ac:dyDescent="0.25">
      <c r="A1" s="58" t="s">
        <v>36</v>
      </c>
      <c r="B1" s="58"/>
      <c r="C1" s="58"/>
      <c r="D1" s="58"/>
      <c r="E1" s="58"/>
      <c r="F1" s="58"/>
      <c r="G1" s="58"/>
      <c r="H1" s="58"/>
      <c r="I1" s="58"/>
      <c r="J1" s="58"/>
      <c r="K1" s="58"/>
      <c r="L1" s="58"/>
      <c r="M1" s="58"/>
      <c r="N1" s="58"/>
    </row>
    <row r="2" spans="1:39" ht="58.5" customHeight="1" thickBot="1" x14ac:dyDescent="0.25">
      <c r="A2" s="59" t="s">
        <v>33</v>
      </c>
      <c r="B2" s="59"/>
      <c r="C2" s="59"/>
      <c r="D2" s="59"/>
      <c r="E2" s="59"/>
      <c r="F2" s="59"/>
      <c r="G2" s="59"/>
      <c r="H2" s="59"/>
      <c r="I2" s="59"/>
      <c r="J2" s="59"/>
      <c r="K2" s="59"/>
      <c r="L2" s="59"/>
      <c r="M2" s="59"/>
      <c r="N2" s="3"/>
    </row>
    <row r="3" spans="1:39" s="5" customFormat="1" ht="56.25" customHeight="1" thickBot="1" x14ac:dyDescent="0.35">
      <c r="A3" s="60" t="s">
        <v>0</v>
      </c>
      <c r="B3" s="60" t="s">
        <v>1</v>
      </c>
      <c r="C3" s="60" t="s">
        <v>2</v>
      </c>
      <c r="D3" s="60"/>
      <c r="E3" s="60" t="s">
        <v>3</v>
      </c>
      <c r="F3" s="60" t="s">
        <v>4</v>
      </c>
      <c r="G3" s="60" t="s">
        <v>37</v>
      </c>
      <c r="H3" s="60" t="s">
        <v>6</v>
      </c>
      <c r="I3" s="60" t="s">
        <v>7</v>
      </c>
      <c r="J3" s="60" t="s">
        <v>8</v>
      </c>
      <c r="K3" s="60" t="s">
        <v>9</v>
      </c>
      <c r="L3" s="61" t="s">
        <v>10</v>
      </c>
      <c r="M3" s="63" t="s">
        <v>11</v>
      </c>
      <c r="N3" s="4"/>
    </row>
    <row r="4" spans="1:39" s="5" customFormat="1" ht="66.75" customHeight="1" thickBot="1" x14ac:dyDescent="0.35">
      <c r="A4" s="60"/>
      <c r="B4" s="60"/>
      <c r="C4" s="6">
        <v>0.7</v>
      </c>
      <c r="D4" s="6">
        <v>0.3</v>
      </c>
      <c r="E4" s="60"/>
      <c r="F4" s="60"/>
      <c r="G4" s="60"/>
      <c r="H4" s="60"/>
      <c r="I4" s="60"/>
      <c r="J4" s="60"/>
      <c r="K4" s="60"/>
      <c r="L4" s="62"/>
      <c r="M4" s="63"/>
      <c r="N4" s="4"/>
    </row>
    <row r="5" spans="1:39" ht="29.25" customHeight="1" thickBot="1" x14ac:dyDescent="0.4">
      <c r="A5" s="7" t="s">
        <v>12</v>
      </c>
      <c r="B5" s="41">
        <v>519777.91</v>
      </c>
      <c r="C5" s="41">
        <v>-17353.59</v>
      </c>
      <c r="D5" s="41">
        <v>101936.18065262295</v>
      </c>
      <c r="E5" s="8">
        <v>0</v>
      </c>
      <c r="F5" s="8">
        <v>0</v>
      </c>
      <c r="G5" s="41">
        <v>-42355.46</v>
      </c>
      <c r="H5" s="8">
        <v>0</v>
      </c>
      <c r="I5" s="8">
        <v>0</v>
      </c>
      <c r="J5" s="8">
        <v>0</v>
      </c>
      <c r="K5" s="8">
        <v>0</v>
      </c>
      <c r="L5" s="8">
        <v>0</v>
      </c>
      <c r="M5" s="45">
        <f>SUM(B5:L5)</f>
        <v>562005.04065262293</v>
      </c>
      <c r="N5" s="9">
        <v>7325624.5840751091</v>
      </c>
      <c r="Q5" s="10"/>
      <c r="R5" s="11"/>
    </row>
    <row r="6" spans="1:39" ht="29.25" customHeight="1" thickBot="1" x14ac:dyDescent="0.4">
      <c r="A6" s="12" t="s">
        <v>13</v>
      </c>
      <c r="B6" s="42">
        <v>953834.48</v>
      </c>
      <c r="C6" s="42">
        <v>24834.34</v>
      </c>
      <c r="D6" s="42">
        <v>241632.96453181328</v>
      </c>
      <c r="E6" s="13">
        <v>0</v>
      </c>
      <c r="F6" s="13">
        <v>0</v>
      </c>
      <c r="G6" s="42">
        <v>-60278.91</v>
      </c>
      <c r="H6" s="13">
        <v>0</v>
      </c>
      <c r="I6" s="13">
        <v>0</v>
      </c>
      <c r="J6" s="13">
        <v>0</v>
      </c>
      <c r="K6" s="13">
        <v>0</v>
      </c>
      <c r="L6" s="13">
        <v>0</v>
      </c>
      <c r="M6" s="46">
        <f t="shared" ref="M6:M15" si="0">SUM(B6:L6)</f>
        <v>1160022.8745318132</v>
      </c>
      <c r="N6" s="9">
        <v>10087148.153269671</v>
      </c>
      <c r="Q6" s="10"/>
      <c r="R6" s="11"/>
    </row>
    <row r="7" spans="1:39" ht="29.25" customHeight="1" thickBot="1" x14ac:dyDescent="0.4">
      <c r="A7" s="7" t="s">
        <v>14</v>
      </c>
      <c r="B7" s="41">
        <v>6397237.9299999997</v>
      </c>
      <c r="C7" s="41">
        <v>615910.87</v>
      </c>
      <c r="D7" s="41">
        <v>1198384.0983829033</v>
      </c>
      <c r="E7" s="8">
        <v>0</v>
      </c>
      <c r="F7" s="8">
        <v>0</v>
      </c>
      <c r="G7" s="41">
        <v>-289939.94</v>
      </c>
      <c r="H7" s="8">
        <v>0</v>
      </c>
      <c r="I7" s="8">
        <v>0</v>
      </c>
      <c r="J7" s="8">
        <v>0</v>
      </c>
      <c r="K7" s="8">
        <v>0</v>
      </c>
      <c r="L7" s="8">
        <v>0</v>
      </c>
      <c r="M7" s="45">
        <f t="shared" si="0"/>
        <v>7921592.9583829027</v>
      </c>
      <c r="N7" s="9">
        <v>38195681.677823335</v>
      </c>
      <c r="Q7" s="10"/>
      <c r="R7" s="11"/>
    </row>
    <row r="8" spans="1:39" ht="29.25" customHeight="1" thickBot="1" x14ac:dyDescent="0.4">
      <c r="A8" s="12" t="s">
        <v>15</v>
      </c>
      <c r="B8" s="42">
        <v>760104.69</v>
      </c>
      <c r="C8" s="42">
        <v>-4362.58</v>
      </c>
      <c r="D8" s="42">
        <v>213664.94956849678</v>
      </c>
      <c r="E8" s="13">
        <v>0</v>
      </c>
      <c r="F8" s="13">
        <v>0</v>
      </c>
      <c r="G8" s="42">
        <v>-53346.41</v>
      </c>
      <c r="H8" s="13">
        <v>0</v>
      </c>
      <c r="I8" s="13">
        <v>0</v>
      </c>
      <c r="J8" s="13">
        <v>0</v>
      </c>
      <c r="K8" s="13">
        <v>0</v>
      </c>
      <c r="L8" s="13">
        <v>0</v>
      </c>
      <c r="M8" s="46">
        <f t="shared" si="0"/>
        <v>916060.64956849674</v>
      </c>
      <c r="N8" s="9">
        <v>9452981.5911252405</v>
      </c>
      <c r="Q8" s="10"/>
      <c r="R8" s="11"/>
    </row>
    <row r="9" spans="1:39" ht="29.25" customHeight="1" thickBot="1" x14ac:dyDescent="0.4">
      <c r="A9" s="7" t="s">
        <v>16</v>
      </c>
      <c r="B9" s="41">
        <v>5264657.08</v>
      </c>
      <c r="C9" s="41">
        <v>438676.43</v>
      </c>
      <c r="D9" s="41">
        <v>848124.63557172008</v>
      </c>
      <c r="E9" s="8">
        <v>0</v>
      </c>
      <c r="F9" s="8">
        <v>0</v>
      </c>
      <c r="G9" s="41">
        <v>-199686.18</v>
      </c>
      <c r="H9" s="8">
        <v>0</v>
      </c>
      <c r="I9" s="8">
        <v>0</v>
      </c>
      <c r="J9" s="8">
        <v>0</v>
      </c>
      <c r="K9" s="8">
        <v>0</v>
      </c>
      <c r="L9" s="8">
        <v>0</v>
      </c>
      <c r="M9" s="45">
        <f t="shared" si="0"/>
        <v>6351771.9655717202</v>
      </c>
      <c r="N9" s="9">
        <v>46218312.012863129</v>
      </c>
      <c r="Q9" s="10"/>
      <c r="R9" s="11"/>
    </row>
    <row r="10" spans="1:39" ht="29.25" customHeight="1" thickBot="1" x14ac:dyDescent="0.4">
      <c r="A10" s="12" t="s">
        <v>17</v>
      </c>
      <c r="B10" s="42">
        <v>1653973.09</v>
      </c>
      <c r="C10" s="42">
        <v>81101.919999999998</v>
      </c>
      <c r="D10" s="42">
        <v>693807.42859648308</v>
      </c>
      <c r="E10" s="13">
        <v>0</v>
      </c>
      <c r="F10" s="13">
        <v>0</v>
      </c>
      <c r="G10" s="42">
        <v>-99764.22</v>
      </c>
      <c r="H10" s="13">
        <v>0</v>
      </c>
      <c r="I10" s="13">
        <v>0</v>
      </c>
      <c r="J10" s="13">
        <v>0</v>
      </c>
      <c r="K10" s="13">
        <v>0</v>
      </c>
      <c r="L10" s="13">
        <v>0</v>
      </c>
      <c r="M10" s="46">
        <f t="shared" si="0"/>
        <v>2329118.2185964831</v>
      </c>
      <c r="N10" s="9">
        <v>14290485.743763685</v>
      </c>
      <c r="Q10" s="10"/>
      <c r="R10" s="11"/>
    </row>
    <row r="11" spans="1:39" ht="29.25" customHeight="1" thickBot="1" x14ac:dyDescent="0.4">
      <c r="A11" s="7" t="s">
        <v>18</v>
      </c>
      <c r="B11" s="41">
        <v>1091109.8799999999</v>
      </c>
      <c r="C11" s="41">
        <v>29370.01</v>
      </c>
      <c r="D11" s="41">
        <v>238589.82297303504</v>
      </c>
      <c r="E11" s="8">
        <v>0</v>
      </c>
      <c r="F11" s="8">
        <v>0</v>
      </c>
      <c r="G11" s="41">
        <v>-76501.009999999995</v>
      </c>
      <c r="H11" s="8">
        <v>0</v>
      </c>
      <c r="I11" s="8">
        <v>0</v>
      </c>
      <c r="J11" s="8">
        <v>0</v>
      </c>
      <c r="K11" s="8">
        <v>0</v>
      </c>
      <c r="L11" s="8">
        <v>0</v>
      </c>
      <c r="M11" s="45">
        <f t="shared" si="0"/>
        <v>1282568.7029730349</v>
      </c>
      <c r="N11" s="9">
        <v>10532812.624183219</v>
      </c>
      <c r="Q11" s="10"/>
      <c r="R11" s="11"/>
    </row>
    <row r="12" spans="1:39" ht="29.25" customHeight="1" thickBot="1" x14ac:dyDescent="0.4">
      <c r="A12" s="12" t="s">
        <v>19</v>
      </c>
      <c r="B12" s="42">
        <v>563083.27</v>
      </c>
      <c r="C12" s="42">
        <v>-4676.51</v>
      </c>
      <c r="D12" s="42">
        <v>133267.39734440984</v>
      </c>
      <c r="E12" s="13">
        <v>0</v>
      </c>
      <c r="F12" s="13">
        <v>0</v>
      </c>
      <c r="G12" s="42">
        <v>-45933.279999999999</v>
      </c>
      <c r="H12" s="13">
        <v>0</v>
      </c>
      <c r="I12" s="13">
        <v>0</v>
      </c>
      <c r="J12" s="13">
        <v>0</v>
      </c>
      <c r="K12" s="13">
        <v>0</v>
      </c>
      <c r="L12" s="13">
        <v>0</v>
      </c>
      <c r="M12" s="46">
        <f t="shared" si="0"/>
        <v>645740.87734440982</v>
      </c>
      <c r="N12" s="9">
        <v>6514633.5508965496</v>
      </c>
      <c r="Q12" s="10"/>
      <c r="R12" s="11"/>
    </row>
    <row r="13" spans="1:39" ht="29.25" customHeight="1" thickBot="1" x14ac:dyDescent="0.4">
      <c r="A13" s="7" t="s">
        <v>20</v>
      </c>
      <c r="B13" s="41">
        <v>742134.15</v>
      </c>
      <c r="C13" s="41">
        <v>2012.51</v>
      </c>
      <c r="D13" s="41">
        <v>175405.09059626027</v>
      </c>
      <c r="E13" s="8">
        <v>0</v>
      </c>
      <c r="F13" s="8">
        <v>0</v>
      </c>
      <c r="G13" s="41">
        <v>-54174.93</v>
      </c>
      <c r="H13" s="8">
        <v>0</v>
      </c>
      <c r="I13" s="8">
        <v>0</v>
      </c>
      <c r="J13" s="8">
        <v>0</v>
      </c>
      <c r="K13" s="8">
        <v>0</v>
      </c>
      <c r="L13" s="8">
        <v>0</v>
      </c>
      <c r="M13" s="45">
        <f t="shared" si="0"/>
        <v>865376.82059626025</v>
      </c>
      <c r="N13" s="9">
        <v>8058342.1908190576</v>
      </c>
      <c r="Q13" s="10"/>
      <c r="R13" s="11"/>
    </row>
    <row r="14" spans="1:39" ht="29.25" customHeight="1" thickBot="1" x14ac:dyDescent="0.4">
      <c r="A14" s="12" t="s">
        <v>21</v>
      </c>
      <c r="B14" s="42">
        <v>323914.43</v>
      </c>
      <c r="C14" s="42">
        <v>-78156.37</v>
      </c>
      <c r="D14" s="42">
        <v>46157.47231728505</v>
      </c>
      <c r="E14" s="13">
        <v>0</v>
      </c>
      <c r="F14" s="13">
        <v>0</v>
      </c>
      <c r="G14" s="42">
        <v>-54124.1</v>
      </c>
      <c r="H14" s="13">
        <v>0</v>
      </c>
      <c r="I14" s="13">
        <v>0</v>
      </c>
      <c r="J14" s="13">
        <v>0</v>
      </c>
      <c r="K14" s="13">
        <v>0</v>
      </c>
      <c r="L14" s="13">
        <v>0</v>
      </c>
      <c r="M14" s="46">
        <f t="shared" si="0"/>
        <v>237791.43231728507</v>
      </c>
      <c r="N14" s="9">
        <v>7138102.7492167363</v>
      </c>
      <c r="Q14" s="10"/>
      <c r="R14" s="11"/>
    </row>
    <row r="15" spans="1:39" ht="29.25" customHeight="1" thickBot="1" x14ac:dyDescent="0.4">
      <c r="A15" s="7" t="s">
        <v>22</v>
      </c>
      <c r="B15" s="41">
        <v>272496.05</v>
      </c>
      <c r="C15" s="41">
        <v>-46799.49</v>
      </c>
      <c r="D15" s="41">
        <v>46229.759464972769</v>
      </c>
      <c r="E15" s="8">
        <v>0</v>
      </c>
      <c r="F15" s="8">
        <v>0</v>
      </c>
      <c r="G15" s="41">
        <v>-36895.160000000003</v>
      </c>
      <c r="H15" s="8">
        <v>0</v>
      </c>
      <c r="I15" s="8">
        <v>0</v>
      </c>
      <c r="J15" s="8">
        <v>0</v>
      </c>
      <c r="K15" s="8">
        <v>0</v>
      </c>
      <c r="L15" s="8">
        <v>0</v>
      </c>
      <c r="M15" s="45">
        <f t="shared" si="0"/>
        <v>235031.15946497276</v>
      </c>
      <c r="N15" s="9">
        <v>5572340.8719642879</v>
      </c>
      <c r="Q15" s="10"/>
      <c r="R15" s="11"/>
    </row>
    <row r="16" spans="1:39" s="19" customFormat="1" ht="42.75" customHeight="1" thickBot="1" x14ac:dyDescent="0.4">
      <c r="A16" s="14" t="s">
        <v>23</v>
      </c>
      <c r="B16" s="15">
        <f>SUM(B5:B15)</f>
        <v>18542322.959999997</v>
      </c>
      <c r="C16" s="15">
        <f>SUM(C5:C15)</f>
        <v>1040557.5399999998</v>
      </c>
      <c r="D16" s="15">
        <f t="shared" ref="D16:L16" si="1">SUM(D5:D15)</f>
        <v>3937199.8000000017</v>
      </c>
      <c r="E16" s="15">
        <f t="shared" si="1"/>
        <v>0</v>
      </c>
      <c r="F16" s="15">
        <f t="shared" si="1"/>
        <v>0</v>
      </c>
      <c r="G16" s="51">
        <f t="shared" si="1"/>
        <v>-1012999.6</v>
      </c>
      <c r="H16" s="15">
        <f t="shared" si="1"/>
        <v>0</v>
      </c>
      <c r="I16" s="15">
        <f t="shared" si="1"/>
        <v>0</v>
      </c>
      <c r="J16" s="15">
        <f t="shared" si="1"/>
        <v>0</v>
      </c>
      <c r="K16" s="15">
        <f t="shared" si="1"/>
        <v>0</v>
      </c>
      <c r="L16" s="15">
        <f t="shared" si="1"/>
        <v>0</v>
      </c>
      <c r="M16" s="15">
        <f>SUM(M5:M15)</f>
        <v>22507080.700000007</v>
      </c>
      <c r="N16" s="9"/>
      <c r="O16" s="16"/>
      <c r="P16" s="17"/>
      <c r="Q16" s="16"/>
      <c r="R16" s="18"/>
      <c r="S16" s="16"/>
      <c r="T16" s="16"/>
      <c r="U16" s="16"/>
      <c r="V16" s="16"/>
      <c r="W16" s="16"/>
      <c r="X16" s="16"/>
      <c r="Y16" s="16"/>
      <c r="Z16" s="16"/>
      <c r="AA16" s="16"/>
      <c r="AB16" s="16"/>
      <c r="AC16" s="16"/>
      <c r="AD16" s="16"/>
      <c r="AE16" s="16"/>
      <c r="AF16" s="16"/>
      <c r="AG16" s="16"/>
      <c r="AH16" s="16"/>
      <c r="AI16" s="16"/>
      <c r="AJ16" s="16"/>
      <c r="AK16" s="16"/>
      <c r="AL16" s="16"/>
      <c r="AM16" s="16"/>
    </row>
    <row r="17" spans="1:39" ht="27" customHeight="1" x14ac:dyDescent="0.2">
      <c r="A17" s="64" t="s">
        <v>24</v>
      </c>
      <c r="B17" s="64"/>
      <c r="C17" s="64"/>
      <c r="D17" s="64"/>
      <c r="E17" s="64"/>
      <c r="F17" s="64"/>
      <c r="G17" s="64"/>
      <c r="H17" s="64"/>
      <c r="I17" s="64"/>
      <c r="J17" s="64"/>
      <c r="K17" s="64"/>
      <c r="L17" s="20"/>
    </row>
    <row r="18" spans="1:39" ht="42" customHeight="1" x14ac:dyDescent="0.2">
      <c r="A18" s="52" t="s">
        <v>35</v>
      </c>
      <c r="B18" s="52"/>
      <c r="C18" s="52"/>
      <c r="D18" s="52"/>
      <c r="E18" s="52"/>
      <c r="F18" s="52"/>
      <c r="G18" s="52"/>
      <c r="H18" s="52"/>
      <c r="I18" s="52"/>
      <c r="J18" s="52"/>
      <c r="K18" s="52"/>
      <c r="L18" s="52"/>
      <c r="M18" s="52"/>
    </row>
    <row r="19" spans="1:39" s="21" customFormat="1" ht="18" customHeight="1" x14ac:dyDescent="0.25">
      <c r="A19" s="50"/>
      <c r="B19" s="50"/>
      <c r="C19" s="50"/>
      <c r="D19" s="50"/>
      <c r="E19" s="50"/>
      <c r="F19" s="50"/>
      <c r="G19" s="50"/>
      <c r="H19" s="50"/>
      <c r="I19" s="50"/>
      <c r="J19" s="50"/>
      <c r="K19" s="50"/>
      <c r="L19" s="50"/>
      <c r="M19" s="50"/>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row>
    <row r="20" spans="1:39" s="29" customFormat="1" ht="33" customHeight="1" x14ac:dyDescent="0.35">
      <c r="A20" s="56" t="s">
        <v>34</v>
      </c>
      <c r="B20" s="57"/>
      <c r="C20" s="57"/>
      <c r="D20" s="24"/>
      <c r="E20" s="25" t="s">
        <v>25</v>
      </c>
      <c r="F20" s="26"/>
      <c r="G20" s="25" t="s">
        <v>26</v>
      </c>
      <c r="H20" s="27"/>
      <c r="I20" s="27"/>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row>
    <row r="21" spans="1:39" s="21" customFormat="1" ht="24.75" customHeight="1" x14ac:dyDescent="0.25">
      <c r="A21" s="54" t="s">
        <v>27</v>
      </c>
      <c r="B21" s="54"/>
      <c r="C21" s="54"/>
      <c r="D21" s="30"/>
      <c r="E21" s="47">
        <v>77259679</v>
      </c>
      <c r="F21" s="43" t="s">
        <v>28</v>
      </c>
      <c r="G21" s="47">
        <f>E21*0.24</f>
        <v>18542322.960000001</v>
      </c>
      <c r="H21" s="22"/>
      <c r="I21" s="22"/>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row>
    <row r="22" spans="1:39" s="21" customFormat="1" ht="24.75" customHeight="1" x14ac:dyDescent="0.25">
      <c r="A22" s="54" t="s">
        <v>29</v>
      </c>
      <c r="B22" s="54"/>
      <c r="C22" s="54"/>
      <c r="D22" s="30"/>
      <c r="E22" s="47">
        <v>1040557.54</v>
      </c>
      <c r="F22" s="43" t="s">
        <v>32</v>
      </c>
      <c r="G22" s="47">
        <f>E22*100%</f>
        <v>1040557.54</v>
      </c>
      <c r="H22" s="22"/>
      <c r="I22" s="22"/>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row>
    <row r="23" spans="1:39" s="21" customFormat="1" ht="24.75" customHeight="1" x14ac:dyDescent="0.25">
      <c r="A23" s="54" t="s">
        <v>30</v>
      </c>
      <c r="B23" s="54"/>
      <c r="C23" s="54"/>
      <c r="D23" s="30"/>
      <c r="E23" s="47">
        <v>3937199.8</v>
      </c>
      <c r="F23" s="43" t="s">
        <v>32</v>
      </c>
      <c r="G23" s="47">
        <f>E23*100%</f>
        <v>3937199.8</v>
      </c>
      <c r="H23" s="22"/>
      <c r="I23" s="22"/>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row>
    <row r="24" spans="1:39" s="21" customFormat="1" ht="24.75" hidden="1" customHeight="1" x14ac:dyDescent="0.25">
      <c r="A24" s="54" t="s">
        <v>3</v>
      </c>
      <c r="B24" s="54"/>
      <c r="C24" s="54"/>
      <c r="D24" s="30"/>
      <c r="E24" s="47"/>
      <c r="F24" s="43" t="s">
        <v>31</v>
      </c>
      <c r="G24" s="47">
        <f>E24*0.2</f>
        <v>0</v>
      </c>
      <c r="H24" s="22"/>
      <c r="I24" s="22"/>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row>
    <row r="25" spans="1:39" s="21" customFormat="1" ht="27.75" hidden="1" customHeight="1" x14ac:dyDescent="0.25">
      <c r="A25" s="54" t="s">
        <v>4</v>
      </c>
      <c r="B25" s="54"/>
      <c r="C25" s="54"/>
      <c r="D25" s="30"/>
      <c r="E25" s="47"/>
      <c r="F25" s="43" t="s">
        <v>31</v>
      </c>
      <c r="G25" s="47">
        <f t="shared" ref="G25:G26" si="2">E25*0.2</f>
        <v>0</v>
      </c>
      <c r="H25" s="22"/>
      <c r="I25" s="22"/>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row>
    <row r="26" spans="1:39" s="21" customFormat="1" ht="24" customHeight="1" x14ac:dyDescent="0.25">
      <c r="A26" s="54" t="s">
        <v>5</v>
      </c>
      <c r="B26" s="54"/>
      <c r="C26" s="54"/>
      <c r="D26" s="30"/>
      <c r="E26" s="47">
        <v>-6485917</v>
      </c>
      <c r="F26" s="43" t="s">
        <v>31</v>
      </c>
      <c r="G26" s="47">
        <f t="shared" si="2"/>
        <v>-1297183.4000000001</v>
      </c>
      <c r="H26" s="22"/>
      <c r="I26" s="22"/>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row>
    <row r="27" spans="1:39" s="21" customFormat="1" ht="47.25" hidden="1" customHeight="1" x14ac:dyDescent="0.25">
      <c r="A27" s="54" t="s">
        <v>7</v>
      </c>
      <c r="B27" s="54"/>
      <c r="C27" s="54"/>
      <c r="D27" s="30"/>
      <c r="E27" s="47">
        <v>0</v>
      </c>
      <c r="F27" s="43" t="s">
        <v>31</v>
      </c>
      <c r="G27" s="47">
        <f>E27*0.2</f>
        <v>0</v>
      </c>
      <c r="H27" s="22"/>
      <c r="I27" s="22"/>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row>
    <row r="28" spans="1:39" s="21" customFormat="1" ht="45.75" hidden="1" customHeight="1" x14ac:dyDescent="0.25">
      <c r="A28" s="54" t="s">
        <v>8</v>
      </c>
      <c r="B28" s="54"/>
      <c r="C28" s="54"/>
      <c r="D28" s="30"/>
      <c r="E28" s="47">
        <v>0</v>
      </c>
      <c r="F28" s="43" t="s">
        <v>31</v>
      </c>
      <c r="G28" s="47">
        <f>E28*0.2</f>
        <v>0</v>
      </c>
      <c r="H28" s="22"/>
      <c r="I28" s="22"/>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row>
    <row r="29" spans="1:39" s="21" customFormat="1" ht="32.25" hidden="1" customHeight="1" x14ac:dyDescent="0.25">
      <c r="A29" s="54" t="s">
        <v>9</v>
      </c>
      <c r="B29" s="54"/>
      <c r="C29" s="54"/>
      <c r="D29" s="30"/>
      <c r="E29" s="47">
        <v>0</v>
      </c>
      <c r="F29" s="43" t="s">
        <v>28</v>
      </c>
      <c r="G29" s="47">
        <f>E29*0.24</f>
        <v>0</v>
      </c>
      <c r="H29" s="22"/>
      <c r="I29" s="22"/>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row>
    <row r="30" spans="1:39" s="21" customFormat="1" ht="29.25" customHeight="1" thickBot="1" x14ac:dyDescent="0.3">
      <c r="A30" s="55" t="s">
        <v>23</v>
      </c>
      <c r="B30" s="55"/>
      <c r="C30" s="55"/>
      <c r="D30" s="31"/>
      <c r="E30" s="48">
        <f>SUM(E21:E29)</f>
        <v>75751519.340000004</v>
      </c>
      <c r="F30" s="44"/>
      <c r="G30" s="48">
        <f>SUM(G21:G29)</f>
        <v>22222896.900000002</v>
      </c>
      <c r="H30" s="22"/>
      <c r="I30" s="22"/>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row>
    <row r="31" spans="1:39" s="21" customFormat="1" ht="18.75" thickTop="1" x14ac:dyDescent="0.25">
      <c r="A31" s="22"/>
      <c r="B31" s="22"/>
      <c r="C31" s="22"/>
      <c r="D31" s="22"/>
      <c r="E31" s="22"/>
      <c r="F31" s="22"/>
      <c r="G31" s="22"/>
      <c r="H31" s="22"/>
      <c r="I31" s="22"/>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row>
    <row r="32" spans="1:39" ht="31.5" customHeight="1" x14ac:dyDescent="0.3">
      <c r="A32" s="49"/>
      <c r="B32" s="32"/>
      <c r="C32" s="32"/>
      <c r="D32" s="32"/>
      <c r="E32" s="32"/>
      <c r="F32" s="32"/>
      <c r="G32" s="32"/>
      <c r="H32" s="32"/>
      <c r="I32" s="32"/>
    </row>
    <row r="33" spans="1:10" x14ac:dyDescent="0.2">
      <c r="A33" s="32"/>
      <c r="B33" s="32"/>
      <c r="C33" s="32"/>
      <c r="D33" s="32"/>
      <c r="E33" s="32"/>
      <c r="F33" s="32"/>
      <c r="G33" s="32"/>
      <c r="H33" s="32"/>
      <c r="I33" s="32"/>
    </row>
    <row r="34" spans="1:10" ht="18" x14ac:dyDescent="0.25">
      <c r="A34" s="53"/>
      <c r="B34" s="53"/>
      <c r="C34" s="53"/>
      <c r="D34" s="33"/>
      <c r="E34" s="34"/>
      <c r="F34" s="35"/>
      <c r="G34" s="34"/>
      <c r="H34" s="34"/>
      <c r="I34" s="35"/>
      <c r="J34" s="34"/>
    </row>
    <row r="35" spans="1:10" ht="18" x14ac:dyDescent="0.25">
      <c r="A35" s="53"/>
      <c r="B35" s="53"/>
      <c r="C35" s="53"/>
      <c r="D35" s="33"/>
      <c r="E35" s="34"/>
      <c r="F35" s="35"/>
      <c r="G35" s="34"/>
      <c r="H35" s="34"/>
      <c r="I35" s="35"/>
      <c r="J35" s="34"/>
    </row>
    <row r="36" spans="1:10" s="1" customFormat="1" ht="18" x14ac:dyDescent="0.25">
      <c r="A36" s="53"/>
      <c r="B36" s="53"/>
      <c r="C36" s="53"/>
      <c r="D36" s="33"/>
      <c r="E36" s="34"/>
      <c r="F36" s="35"/>
      <c r="G36" s="34"/>
      <c r="H36" s="34"/>
      <c r="I36" s="35"/>
      <c r="J36" s="34"/>
    </row>
    <row r="37" spans="1:10" s="1" customFormat="1" ht="18" x14ac:dyDescent="0.25">
      <c r="A37" s="53"/>
      <c r="B37" s="53"/>
      <c r="C37" s="53"/>
      <c r="D37" s="33"/>
      <c r="E37" s="34"/>
      <c r="F37" s="35"/>
      <c r="G37" s="34"/>
      <c r="H37" s="34"/>
      <c r="I37" s="35"/>
      <c r="J37" s="34"/>
    </row>
    <row r="38" spans="1:10" s="1" customFormat="1" ht="18" x14ac:dyDescent="0.25">
      <c r="A38" s="53"/>
      <c r="B38" s="53"/>
      <c r="C38" s="53"/>
      <c r="D38" s="33"/>
      <c r="E38" s="34"/>
      <c r="F38" s="35"/>
      <c r="G38" s="34"/>
      <c r="H38" s="34"/>
      <c r="I38" s="35"/>
      <c r="J38" s="34"/>
    </row>
    <row r="39" spans="1:10" s="1" customFormat="1" ht="18" x14ac:dyDescent="0.25">
      <c r="A39" s="53"/>
      <c r="B39" s="53"/>
      <c r="C39" s="53"/>
      <c r="D39" s="33"/>
      <c r="E39" s="34"/>
      <c r="F39" s="35"/>
      <c r="G39" s="34"/>
      <c r="H39" s="34"/>
      <c r="I39" s="35"/>
      <c r="J39" s="34"/>
    </row>
    <row r="40" spans="1:10" s="1" customFormat="1" ht="18" x14ac:dyDescent="0.25">
      <c r="A40" s="53"/>
      <c r="B40" s="53"/>
      <c r="C40" s="53"/>
      <c r="D40" s="33"/>
      <c r="E40" s="34"/>
      <c r="F40" s="35"/>
      <c r="G40" s="34"/>
      <c r="H40" s="34"/>
      <c r="I40" s="35"/>
      <c r="J40" s="34"/>
    </row>
    <row r="41" spans="1:10" s="1" customFormat="1" ht="18" x14ac:dyDescent="0.25">
      <c r="A41" s="53"/>
      <c r="B41" s="53"/>
      <c r="C41" s="53"/>
      <c r="D41" s="33"/>
      <c r="E41" s="34"/>
      <c r="F41" s="35"/>
      <c r="G41" s="34"/>
      <c r="H41" s="34"/>
      <c r="I41" s="35"/>
      <c r="J41" s="34"/>
    </row>
    <row r="42" spans="1:10" s="1" customFormat="1" ht="18" x14ac:dyDescent="0.25">
      <c r="A42" s="53"/>
      <c r="B42" s="53"/>
      <c r="C42" s="53"/>
      <c r="D42" s="36"/>
      <c r="E42" s="34"/>
      <c r="F42" s="35"/>
      <c r="G42" s="34"/>
      <c r="H42" s="34"/>
      <c r="I42" s="35"/>
      <c r="J42" s="34"/>
    </row>
    <row r="43" spans="1:10" s="1" customFormat="1" ht="18" x14ac:dyDescent="0.25">
      <c r="A43" s="53"/>
      <c r="B43" s="53"/>
      <c r="C43" s="53"/>
      <c r="D43" s="33"/>
      <c r="E43" s="34"/>
      <c r="F43" s="35"/>
      <c r="G43" s="34"/>
      <c r="H43" s="34"/>
      <c r="I43" s="35"/>
      <c r="J43" s="34"/>
    </row>
    <row r="44" spans="1:10" s="1" customFormat="1" ht="18" x14ac:dyDescent="0.25">
      <c r="A44" s="32"/>
      <c r="B44" s="32"/>
      <c r="C44" s="32"/>
      <c r="D44" s="37"/>
      <c r="E44" s="37"/>
      <c r="F44" s="37"/>
      <c r="G44" s="37"/>
      <c r="H44" s="37"/>
      <c r="I44" s="37"/>
      <c r="J44" s="37"/>
    </row>
    <row r="45" spans="1:10" s="1" customFormat="1" ht="15.75" x14ac:dyDescent="0.25">
      <c r="A45" s="32"/>
      <c r="B45" s="32"/>
      <c r="C45" s="32"/>
      <c r="D45" s="38"/>
      <c r="E45" s="38"/>
      <c r="F45" s="34"/>
      <c r="G45" s="34"/>
      <c r="H45" s="34"/>
      <c r="I45" s="35"/>
    </row>
    <row r="46" spans="1:10" ht="15.75" x14ac:dyDescent="0.25">
      <c r="D46" s="39"/>
      <c r="E46" s="39"/>
      <c r="F46" s="39"/>
      <c r="G46" s="39"/>
      <c r="I46" s="40"/>
    </row>
  </sheetData>
  <mergeCells count="37">
    <mergeCell ref="A20:C20"/>
    <mergeCell ref="A1:N1"/>
    <mergeCell ref="A2:M2"/>
    <mergeCell ref="A3:A4"/>
    <mergeCell ref="B3:B4"/>
    <mergeCell ref="C3:D3"/>
    <mergeCell ref="E3:E4"/>
    <mergeCell ref="F3:F4"/>
    <mergeCell ref="G3:G4"/>
    <mergeCell ref="H3:H4"/>
    <mergeCell ref="I3:I4"/>
    <mergeCell ref="J3:J4"/>
    <mergeCell ref="K3:K4"/>
    <mergeCell ref="L3:L4"/>
    <mergeCell ref="M3:M4"/>
    <mergeCell ref="A17:K17"/>
    <mergeCell ref="A26:C26"/>
    <mergeCell ref="A27:C27"/>
    <mergeCell ref="A28:C28"/>
    <mergeCell ref="A25:C25"/>
    <mergeCell ref="A30:C30"/>
    <mergeCell ref="A18:M18"/>
    <mergeCell ref="A43:C43"/>
    <mergeCell ref="A35:C35"/>
    <mergeCell ref="A36:C36"/>
    <mergeCell ref="A37:C37"/>
    <mergeCell ref="A38:C38"/>
    <mergeCell ref="A39:C39"/>
    <mergeCell ref="A40:C40"/>
    <mergeCell ref="A29:C29"/>
    <mergeCell ref="A41:C41"/>
    <mergeCell ref="A42:C42"/>
    <mergeCell ref="A34:C34"/>
    <mergeCell ref="A21:C21"/>
    <mergeCell ref="A22:C22"/>
    <mergeCell ref="A23:C23"/>
    <mergeCell ref="A24:C24"/>
  </mergeCells>
  <printOptions horizontalCentered="1"/>
  <pageMargins left="0.7" right="0.7" top="0.75" bottom="0.75" header="0.3" footer="0.3"/>
  <pageSetup scale="35" orientation="landscape" r:id="rId1"/>
  <ignoredErrors>
    <ignoredError sqref="C16:D1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PORTAL SEFIN</vt:lpstr>
      <vt:lpstr>'PORTAL SEFIN'!Área_de_impresión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Matula</dc:creator>
  <cp:lastModifiedBy>Matula</cp:lastModifiedBy>
  <cp:lastPrinted>2019-07-04T16:01:18Z</cp:lastPrinted>
  <dcterms:created xsi:type="dcterms:W3CDTF">2017-11-07T22:41:21Z</dcterms:created>
  <dcterms:modified xsi:type="dcterms:W3CDTF">2019-07-05T15:38:40Z</dcterms:modified>
</cp:coreProperties>
</file>