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TRABAJOS ADICIONALES\FEIFEF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SEFIN'!$A$1:$M$25</definedName>
  </definedNames>
  <calcPr calcId="162913"/>
</workbook>
</file>

<file path=xl/calcChain.xml><?xml version="1.0" encoding="utf-8"?>
<calcChain xmlns="http://schemas.openxmlformats.org/spreadsheetml/2006/main">
  <c r="E24" i="33" l="1"/>
  <c r="G23" i="33"/>
  <c r="G22" i="33"/>
  <c r="G21" i="33"/>
  <c r="G20" i="33"/>
  <c r="G24" i="33" l="1"/>
  <c r="D15" i="33" l="1"/>
  <c r="C15" i="33"/>
  <c r="L15" i="33" l="1"/>
  <c r="K15" i="33"/>
  <c r="J15" i="33"/>
  <c r="I15" i="33"/>
  <c r="H15" i="33"/>
  <c r="G15" i="33"/>
  <c r="F15" i="33"/>
  <c r="E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</calcChain>
</file>

<file path=xl/sharedStrings.xml><?xml version="1.0" encoding="utf-8"?>
<sst xmlns="http://schemas.openxmlformats.org/spreadsheetml/2006/main" count="38" uniqueCount="34">
  <si>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</si>
  <si>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</si>
  <si>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</si>
  <si>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</si>
  <si>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</si>
  <si>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</si>
  <si>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</si>
  <si>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</si>
  <si>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</si>
  <si>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</si>
  <si>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</si>
  <si>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</si>
  <si>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</si>
  <si>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</si>
  <si>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</si>
  <si>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</si>
  <si>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</si>
  <si>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</si>
  <si>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</si>
  <si>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</si>
  <si>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</si>
  <si>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</si>
  <si>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</si>
  <si>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</si>
  <si>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</si>
  <si>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</si>
  <si>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</si>
  <si>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</si>
  <si>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</si>
  <si>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DE ESTABILIZACIÓN DE LOS INGRESOS DE LAS ENTIDADES FEDERATIVAS CORRESPONDIENTE AL III TRIMESTE 2019</t>
  </si>
  <si>
    <t>Fondo de Fomento Municipal (BASE 2013+70%)</t>
  </si>
  <si>
    <t xml:space="preserve">X 100%= </t>
  </si>
  <si>
    <t>Fondo de Fomento Municipal (30%)</t>
  </si>
  <si>
    <t>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</si>
</sst>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18" fillId="2" borderId="3" xfId="47" applyFont="1" applyFill="1" applyBorder="1" applyAlignment="1">
      <alignment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39" fillId="5" borderId="2" xfId="1" applyNumberFormat="1" applyFont="1" applyFill="1" applyBorder="1" applyAlignment="1">
      <alignment horizontal="right" vertical="center"/>
    </xf>
    <xf numFmtId="168" fontId="37" fillId="2" borderId="0" xfId="8" applyNumberFormat="1" applyFont="1" applyFill="1" applyBorder="1" applyAlignment="1">
      <alignment vertical="center"/>
    </xf>
    <xf numFmtId="168" fontId="38" fillId="2" borderId="0" xfId="8" applyNumberFormat="1" applyFont="1" applyFill="1" applyBorder="1" applyAlignment="1">
      <alignment vertical="center"/>
    </xf>
    <xf numFmtId="44" fontId="29" fillId="2" borderId="1" xfId="8" applyFont="1" applyFill="1" applyBorder="1" applyAlignment="1">
      <alignment vertical="center"/>
    </xf>
    <xf numFmtId="168" fontId="29" fillId="2" borderId="1" xfId="8" applyNumberFormat="1" applyFont="1" applyFill="1" applyBorder="1" applyAlignment="1">
      <alignment vertical="center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39400" y="13411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439400" y="13411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9400" y="122110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439400" y="11391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439400" y="107442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34542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08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09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439400" y="11391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10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439400" y="107442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19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439400" y="11391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0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439400" y="107442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1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439400" y="107442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22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23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24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439400" y="9515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0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439400" y="9515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32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3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439400" y="9515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439400" y="9515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439400" y="9515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39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0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1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2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3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4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145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147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439400" y="14106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439400" y="13411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439400" y="128111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439400" y="110490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34625</xdr:rowOff>
    </xdr:to>
    <xdr:sp macro="" textlink="">
      <xdr:nvSpPr>
        <xdr:cNvPr id="159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439400" y="9829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439400" y="9829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439400" y="9829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439400" y="9829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439400" y="9829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439400" y="98298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7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8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4"/>
    <xdr:sp macro="" textlink="">
      <xdr:nvSpPr>
        <xdr:cNvPr id="169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439400" y="11801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346075</xdr:colOff>
      <xdr:row>26</xdr:row>
      <xdr:rowOff>31750</xdr:rowOff>
    </xdr:from>
    <xdr:ext cx="246888" cy="35214"/>
    <xdr:sp macro="" textlink="">
      <xdr:nvSpPr>
        <xdr:cNvPr id="170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69575" y="111918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171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639675" y="10763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22</xdr:row>
      <xdr:rowOff>0</xdr:rowOff>
    </xdr:from>
    <xdr:to>
      <xdr:col>6</xdr:col>
      <xdr:colOff>732663</xdr:colOff>
      <xdr:row>22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9675" y="11410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630150" y="10744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9675" y="122301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9675" y="128301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553200" y="101631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163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78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163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79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163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180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163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904875</xdr:colOff>
      <xdr:row>0</xdr:row>
      <xdr:rowOff>95249</xdr:rowOff>
    </xdr:from>
    <xdr:to>
      <xdr:col>0</xdr:col>
      <xdr:colOff>1952625</xdr:colOff>
      <xdr:row>0</xdr:row>
      <xdr:rowOff>1839166</xdr:rowOff>
    </xdr:to>
    <xdr:pic>
      <xdr:nvPicPr>
        <xdr:cNvPr id="181" name="Imagen 1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49"/>
          <a:ext cx="1047750" cy="1743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29"/>
  <sheetViews>
    <sheetView tabSelected="1" view="pageBreakPreview" topLeftCell="A3" zoomScale="60" zoomScaleNormal="40" workbookViewId="0">
      <selection activeCell="C11" sqref="C11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7.5703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2"/>
    </row>
    <row r="2" spans="1:38" s="3" customFormat="1" ht="63.75" customHeight="1" thickBot="1">
      <c r="A2" s="48" t="s">
        <v>26</v>
      </c>
      <c r="B2" s="48" t="s">
        <v>27</v>
      </c>
      <c r="C2" s="48" t="s">
        <v>16</v>
      </c>
      <c r="D2" s="48"/>
      <c r="E2" s="48" t="s">
        <v>21</v>
      </c>
      <c r="F2" s="48" t="s">
        <v>17</v>
      </c>
      <c r="G2" s="48" t="s">
        <v>18</v>
      </c>
      <c r="H2" s="48" t="s">
        <v>19</v>
      </c>
      <c r="I2" s="48" t="s">
        <v>22</v>
      </c>
      <c r="J2" s="48" t="s">
        <v>23</v>
      </c>
      <c r="K2" s="48" t="s">
        <v>20</v>
      </c>
      <c r="L2" s="51" t="s">
        <v>28</v>
      </c>
      <c r="M2" s="49" t="s">
        <v>24</v>
      </c>
      <c r="O2" s="31"/>
    </row>
    <row r="3" spans="1:38" s="3" customFormat="1" ht="43.5" customHeight="1" thickBot="1">
      <c r="A3" s="48"/>
      <c r="B3" s="48"/>
      <c r="C3" s="33">
        <v>0.7</v>
      </c>
      <c r="D3" s="33">
        <v>0.3</v>
      </c>
      <c r="E3" s="48"/>
      <c r="F3" s="48"/>
      <c r="G3" s="48"/>
      <c r="H3" s="48"/>
      <c r="I3" s="48"/>
      <c r="J3" s="48"/>
      <c r="K3" s="48"/>
      <c r="L3" s="52"/>
      <c r="M3" s="49"/>
      <c r="O3" s="31"/>
    </row>
    <row r="4" spans="1:38" ht="29.25" customHeight="1" thickBot="1">
      <c r="A4" s="4" t="s">
        <v>9</v>
      </c>
      <c r="B4" s="34">
        <v>385592.61238943413</v>
      </c>
      <c r="C4" s="34">
        <v>155413.97082673246</v>
      </c>
      <c r="D4" s="55">
        <v>-139283.97497858322</v>
      </c>
      <c r="E4" s="34">
        <v>0</v>
      </c>
      <c r="F4" s="34">
        <v>0</v>
      </c>
      <c r="G4" s="34">
        <v>0</v>
      </c>
      <c r="H4" s="34">
        <v>7773.189337305259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409495.79757488862</v>
      </c>
      <c r="O4" s="32"/>
      <c r="P4" s="5"/>
    </row>
    <row r="5" spans="1:38" ht="29.25" customHeight="1" thickBot="1">
      <c r="A5" s="6" t="s">
        <v>1</v>
      </c>
      <c r="B5" s="36">
        <v>808666.33125767484</v>
      </c>
      <c r="C5" s="36">
        <v>282206.23635704163</v>
      </c>
      <c r="D5" s="56">
        <v>-330163.4319054698</v>
      </c>
      <c r="E5" s="36">
        <v>0</v>
      </c>
      <c r="F5" s="36">
        <v>0</v>
      </c>
      <c r="G5" s="36">
        <v>0</v>
      </c>
      <c r="H5" s="36">
        <v>15673.670661329525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776382.80637057615</v>
      </c>
      <c r="O5" s="32"/>
      <c r="P5" s="5"/>
    </row>
    <row r="6" spans="1:38" ht="29.25" customHeight="1" thickBot="1">
      <c r="A6" s="4" t="s">
        <v>2</v>
      </c>
      <c r="B6" s="34">
        <v>6224909.8599991202</v>
      </c>
      <c r="C6" s="34">
        <v>1869006.6456842646</v>
      </c>
      <c r="D6" s="55">
        <v>-1637452.9545513396</v>
      </c>
      <c r="E6" s="34">
        <v>0</v>
      </c>
      <c r="F6" s="34">
        <v>0</v>
      </c>
      <c r="G6" s="34">
        <v>0</v>
      </c>
      <c r="H6" s="34">
        <v>116293.4933342156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6572757.0444662608</v>
      </c>
      <c r="O6" s="32"/>
      <c r="P6" s="5"/>
    </row>
    <row r="7" spans="1:38" ht="29.25" customHeight="1" thickBot="1">
      <c r="A7" s="6" t="s">
        <v>10</v>
      </c>
      <c r="B7" s="36">
        <v>601350.90521680936</v>
      </c>
      <c r="C7" s="36">
        <v>226162.91679920722</v>
      </c>
      <c r="D7" s="56">
        <v>-291948.39996914531</v>
      </c>
      <c r="E7" s="36">
        <v>0</v>
      </c>
      <c r="F7" s="36">
        <v>0</v>
      </c>
      <c r="G7" s="36">
        <v>0</v>
      </c>
      <c r="H7" s="36">
        <v>11889.728918875917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547455.15096574719</v>
      </c>
      <c r="O7" s="32"/>
      <c r="P7" s="5"/>
    </row>
    <row r="8" spans="1:38" ht="29.25" customHeight="1" thickBot="1">
      <c r="A8" s="4" t="s">
        <v>12</v>
      </c>
      <c r="B8" s="34">
        <v>5001235.9055274725</v>
      </c>
      <c r="C8" s="34">
        <v>1541712.1550474912</v>
      </c>
      <c r="D8" s="55">
        <v>-1158864.0227376798</v>
      </c>
      <c r="E8" s="34">
        <v>0</v>
      </c>
      <c r="F8" s="34">
        <v>0</v>
      </c>
      <c r="G8" s="34">
        <v>0</v>
      </c>
      <c r="H8" s="34">
        <v>94009.159364851657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5478093.1972021349</v>
      </c>
      <c r="O8" s="32"/>
      <c r="P8" s="5"/>
    </row>
    <row r="9" spans="1:38" ht="29.25" customHeight="1" thickBot="1">
      <c r="A9" s="6" t="s">
        <v>3</v>
      </c>
      <c r="B9" s="36">
        <v>1470079.3326193132</v>
      </c>
      <c r="C9" s="36">
        <v>487345.45198757853</v>
      </c>
      <c r="D9" s="56">
        <v>-948007.45781772654</v>
      </c>
      <c r="E9" s="36">
        <v>0</v>
      </c>
      <c r="F9" s="36">
        <v>0</v>
      </c>
      <c r="G9" s="36">
        <v>0</v>
      </c>
      <c r="H9" s="36">
        <v>28124.303726270096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1037541.6305154352</v>
      </c>
      <c r="O9" s="32"/>
      <c r="P9" s="5"/>
    </row>
    <row r="10" spans="1:38" ht="29.25" customHeight="1" thickBot="1">
      <c r="A10" s="4" t="s">
        <v>4</v>
      </c>
      <c r="B10" s="34">
        <v>926763.81644495204</v>
      </c>
      <c r="C10" s="34">
        <v>322770.49164140783</v>
      </c>
      <c r="D10" s="55">
        <v>-326005.33534818952</v>
      </c>
      <c r="E10" s="34">
        <v>0</v>
      </c>
      <c r="F10" s="34">
        <v>0</v>
      </c>
      <c r="G10" s="34">
        <v>0</v>
      </c>
      <c r="H10" s="34">
        <v>17953.324527906952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941482.29726607725</v>
      </c>
      <c r="O10" s="32"/>
      <c r="P10" s="5"/>
    </row>
    <row r="11" spans="1:38" ht="29.25" customHeight="1" thickBot="1">
      <c r="A11" s="6" t="s">
        <v>5</v>
      </c>
      <c r="B11" s="36">
        <v>442902.66690513119</v>
      </c>
      <c r="C11" s="36">
        <v>167617.04959408613</v>
      </c>
      <c r="D11" s="56">
        <v>-182094.4371359678</v>
      </c>
      <c r="E11" s="36">
        <v>0</v>
      </c>
      <c r="F11" s="36">
        <v>0</v>
      </c>
      <c r="G11" s="36">
        <v>0</v>
      </c>
      <c r="H11" s="36">
        <v>8771.9549035691307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437197.23426681868</v>
      </c>
      <c r="O11" s="32"/>
      <c r="P11" s="5"/>
    </row>
    <row r="12" spans="1:38" ht="29.25" customHeight="1" thickBot="1">
      <c r="A12" s="4" t="s">
        <v>6</v>
      </c>
      <c r="B12" s="34">
        <v>598317.9860456381</v>
      </c>
      <c r="C12" s="34">
        <v>220484.96256913012</v>
      </c>
      <c r="D12" s="55">
        <v>-239670.74047687161</v>
      </c>
      <c r="E12" s="34">
        <v>0</v>
      </c>
      <c r="F12" s="34">
        <v>0</v>
      </c>
      <c r="G12" s="34">
        <v>0</v>
      </c>
      <c r="H12" s="34">
        <v>11764.570981168887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590896.7791190655</v>
      </c>
      <c r="O12" s="32"/>
      <c r="P12" s="5"/>
    </row>
    <row r="13" spans="1:38" ht="29.25" customHeight="1" thickBot="1">
      <c r="A13" s="6" t="s">
        <v>7</v>
      </c>
      <c r="B13" s="36">
        <v>120206.78082210012</v>
      </c>
      <c r="C13" s="36">
        <v>100404.28763609752</v>
      </c>
      <c r="D13" s="56">
        <v>-63068.822349289912</v>
      </c>
      <c r="E13" s="36">
        <v>0</v>
      </c>
      <c r="F13" s="36">
        <v>0</v>
      </c>
      <c r="G13" s="36">
        <v>0</v>
      </c>
      <c r="H13" s="36">
        <v>3169.7425839744392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160711.98869288218</v>
      </c>
      <c r="O13" s="32"/>
      <c r="P13" s="5"/>
    </row>
    <row r="14" spans="1:38" ht="29.25" customHeight="1" thickBot="1">
      <c r="A14" s="4" t="s">
        <v>8</v>
      </c>
      <c r="B14" s="34">
        <v>134917.80277231894</v>
      </c>
      <c r="C14" s="34">
        <v>83466.031856963411</v>
      </c>
      <c r="D14" s="55">
        <v>-63167.622729735915</v>
      </c>
      <c r="E14" s="34">
        <v>0</v>
      </c>
      <c r="F14" s="34">
        <v>0</v>
      </c>
      <c r="G14" s="34">
        <v>0</v>
      </c>
      <c r="H14" s="34">
        <v>3137.7416605333565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158353.9535600798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16714943.999999965</v>
      </c>
      <c r="C15" s="38">
        <f>SUM(C4:C14)</f>
        <v>5456590.2000000011</v>
      </c>
      <c r="D15" s="57">
        <f>SUM(D4:D14)</f>
        <v>-5379727.1999999993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318560.88000000082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17110367.879999969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0" t="s">
        <v>25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30"/>
    </row>
    <row r="17" spans="1:38" s="40" customFormat="1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45" t="s">
        <v>33</v>
      </c>
      <c r="B19" s="46"/>
      <c r="C19" s="46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47" t="s">
        <v>15</v>
      </c>
      <c r="B20" s="47"/>
      <c r="C20" s="47"/>
      <c r="D20" s="41"/>
      <c r="E20" s="58">
        <v>69645600</v>
      </c>
      <c r="F20" s="18" t="s">
        <v>13</v>
      </c>
      <c r="G20" s="58">
        <f>ROUND(E20*0.24,2)</f>
        <v>16714944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47" t="s">
        <v>30</v>
      </c>
      <c r="B21" s="47"/>
      <c r="C21" s="47"/>
      <c r="D21" s="41"/>
      <c r="E21" s="58">
        <v>5456590.2000000002</v>
      </c>
      <c r="F21" s="18" t="s">
        <v>31</v>
      </c>
      <c r="G21" s="58">
        <f>E21</f>
        <v>5456590.2000000002</v>
      </c>
      <c r="H21" s="11"/>
      <c r="I21" s="11"/>
      <c r="J21" s="12"/>
      <c r="K21" s="12"/>
      <c r="L21" s="12"/>
      <c r="M21" s="12"/>
    </row>
    <row r="22" spans="1:38" ht="25.5">
      <c r="A22" s="47" t="s">
        <v>32</v>
      </c>
      <c r="B22" s="47"/>
      <c r="C22" s="47"/>
      <c r="D22" s="41"/>
      <c r="E22" s="59">
        <v>-5379727.2000000002</v>
      </c>
      <c r="F22" s="18" t="s">
        <v>31</v>
      </c>
      <c r="G22" s="59">
        <f>E22</f>
        <v>-5379727.2000000002</v>
      </c>
      <c r="H22" s="11"/>
      <c r="I22" s="11"/>
      <c r="J22" s="12"/>
      <c r="K22" s="12"/>
      <c r="L22" s="12"/>
      <c r="M22" s="12"/>
    </row>
    <row r="23" spans="1:38" s="1" customFormat="1" ht="25.5">
      <c r="A23" s="47" t="s">
        <v>19</v>
      </c>
      <c r="B23" s="47"/>
      <c r="C23" s="47"/>
      <c r="D23" s="41"/>
      <c r="E23" s="58">
        <v>1327337</v>
      </c>
      <c r="F23" s="18" t="s">
        <v>13</v>
      </c>
      <c r="G23" s="58">
        <f>ROUND(E23*0.24,2)</f>
        <v>318560.88</v>
      </c>
      <c r="H23" s="23"/>
      <c r="I23" s="24"/>
      <c r="J23" s="23"/>
      <c r="O23" s="31"/>
    </row>
    <row r="24" spans="1:38" s="1" customFormat="1" ht="27" thickBot="1">
      <c r="A24" s="44" t="s">
        <v>11</v>
      </c>
      <c r="B24" s="44"/>
      <c r="C24" s="44"/>
      <c r="D24" s="19"/>
      <c r="E24" s="60">
        <f>SUM(E20:E23)</f>
        <v>71049800</v>
      </c>
      <c r="F24" s="20"/>
      <c r="G24" s="61">
        <f>SUM(G20:G23)</f>
        <v>17110367.879999999</v>
      </c>
      <c r="H24" s="23"/>
      <c r="I24" s="24"/>
      <c r="J24" s="23"/>
      <c r="O24" s="31"/>
    </row>
    <row r="25" spans="1:38" s="1" customFormat="1" ht="19.5" thickTop="1">
      <c r="A25" s="54"/>
      <c r="B25" s="54"/>
      <c r="C25" s="54"/>
      <c r="D25" s="25"/>
      <c r="E25" s="23"/>
      <c r="F25" s="24"/>
      <c r="G25" s="23"/>
      <c r="H25" s="23"/>
      <c r="I25" s="24"/>
      <c r="J25" s="23"/>
      <c r="O25" s="31"/>
    </row>
    <row r="26" spans="1:38" s="1" customFormat="1">
      <c r="A26" s="54"/>
      <c r="B26" s="54"/>
      <c r="C26" s="54"/>
      <c r="D26" s="22"/>
      <c r="E26" s="23"/>
      <c r="F26" s="24"/>
      <c r="G26" s="23"/>
      <c r="H26" s="23"/>
      <c r="I26" s="24"/>
      <c r="J26" s="23"/>
      <c r="O26" s="31"/>
    </row>
    <row r="27" spans="1:38">
      <c r="A27" s="21"/>
      <c r="B27" s="21"/>
      <c r="C27" s="21"/>
      <c r="D27" s="26"/>
      <c r="E27" s="26"/>
      <c r="F27" s="26"/>
      <c r="G27" s="26"/>
      <c r="H27" s="26"/>
      <c r="I27" s="26"/>
      <c r="J27" s="26"/>
    </row>
    <row r="28" spans="1:38">
      <c r="A28" s="21"/>
      <c r="B28" s="21"/>
      <c r="C28" s="21"/>
      <c r="D28" s="27"/>
      <c r="E28" s="27"/>
      <c r="F28" s="23"/>
      <c r="G28" s="23"/>
      <c r="H28" s="23"/>
      <c r="I28" s="24"/>
    </row>
    <row r="29" spans="1:38">
      <c r="D29" s="28"/>
      <c r="E29" s="28"/>
      <c r="F29" s="28"/>
      <c r="G29" s="28"/>
      <c r="I29" s="29"/>
    </row>
  </sheetData>
  <mergeCells count="23">
    <mergeCell ref="A22:C22"/>
    <mergeCell ref="A24:C24"/>
    <mergeCell ref="A25:C25"/>
    <mergeCell ref="A26:C26"/>
    <mergeCell ref="A23:C23"/>
    <mergeCell ref="M2:M3"/>
    <mergeCell ref="A16:K16"/>
    <mergeCell ref="L2:L3"/>
    <mergeCell ref="H2:H3"/>
    <mergeCell ref="I2:I3"/>
    <mergeCell ref="K2:K3"/>
    <mergeCell ref="C2:D2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</mergeCells>
  <printOptions horizontalCentered="1"/>
  <pageMargins left="0.34" right="0.19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2019-10-21T20:23:31Z</cp:lastPrinted>
  <dcterms:created xsi:type="dcterms:W3CDTF">2008-01-30T14:54:54Z</dcterms:created>
  <dcterms:modified xsi:type="dcterms:W3CDTF">2019-10-21T20:24:49Z</dcterms:modified>
</cp:coreProperties>
</file>