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DICIEMBRE\"/>
    </mc:Choice>
  </mc:AlternateContent>
  <bookViews>
    <workbookView xWindow="0" yWindow="0" windowWidth="20490" windowHeight="7620" tabRatio="865"/>
  </bookViews>
  <sheets>
    <sheet name="PORTAL SEFIN" sheetId="33" r:id="rId1"/>
    <sheet name="Hoja1" sheetId="34" state="hidden" r:id="rId2"/>
  </sheets>
  <definedNames>
    <definedName name="_xlnm.Print_Area" localSheetId="0">'PORTAL SEFIN'!$A$1:$M$34</definedName>
  </definedNames>
  <calcPr calcId="162913"/>
</workbook>
</file>

<file path=xl/calcChain.xml><?xml version="1.0" encoding="utf-8"?>
<calcChain xmlns="http://schemas.openxmlformats.org/spreadsheetml/2006/main">
  <c r="G33" i="33" l="1"/>
  <c r="C36" i="34" l="1"/>
  <c r="D36" i="34"/>
  <c r="E36" i="34"/>
  <c r="F36" i="34"/>
  <c r="F47" i="34" s="1"/>
  <c r="G36" i="34"/>
  <c r="H36" i="34"/>
  <c r="I36" i="34"/>
  <c r="J36" i="34"/>
  <c r="J47" i="34" s="1"/>
  <c r="K36" i="34"/>
  <c r="L36" i="34"/>
  <c r="C37" i="34"/>
  <c r="D37" i="34"/>
  <c r="E37" i="34"/>
  <c r="F37" i="34"/>
  <c r="G37" i="34"/>
  <c r="H37" i="34"/>
  <c r="I37" i="34"/>
  <c r="J37" i="34"/>
  <c r="K37" i="34"/>
  <c r="K47" i="34" s="1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G47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M15" i="34" s="1"/>
  <c r="M38" i="34" l="1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E33" i="33"/>
  <c r="M47" i="34" l="1"/>
  <c r="G31" i="33"/>
  <c r="G30" i="33"/>
  <c r="G29" i="33"/>
  <c r="G28" i="33"/>
  <c r="G27" i="33"/>
  <c r="G26" i="33"/>
  <c r="G25" i="33"/>
  <c r="G23" i="33"/>
  <c r="G22" i="33"/>
  <c r="G21" i="33"/>
  <c r="L15" i="33"/>
  <c r="K15" i="33"/>
  <c r="J15" i="33"/>
  <c r="I15" i="33"/>
  <c r="H15" i="33"/>
  <c r="G15" i="33"/>
  <c r="F15" i="33"/>
  <c r="E15" i="33"/>
  <c r="D15" i="33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M15" i="33" l="1"/>
</calcChain>
</file>

<file path=xl/sharedStrings.xml><?xml version="1.0" encoding="utf-8"?>
<sst xmlns="http://schemas.openxmlformats.org/spreadsheetml/2006/main" count="132" uniqueCount="39">
  <si>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</si>
  <si>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</si>
  <si>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</si>
  <si>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</si>
  <si>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</si>
  <si>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</si>
  <si>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</si>
  <si>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</si>
  <si>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</si>
  <si>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</si>
  <si>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</si>
  <si>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</si>
  <si>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</si>
  <si>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</si>
  <si>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</si>
  <si>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</si>
  <si>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</si>
  <si>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</si>
  <si>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</si>
  <si>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</si>
  <si>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</si>
  <si>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</si>
  <si>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</si>
  <si>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</si>
  <si>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</si>
  <si>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</si>
  <si>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</si>
  <si>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</si>
  <si>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</si>
  <si>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</si>
  <si>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</si>
  <si>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</si>
  <si>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</si>
  <si>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</si>
  <si>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</si>
  <si>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r>
      <rPr>
        <b/>
        <sz val="14"/>
        <rFont val="Arial"/>
        <family val="2"/>
      </rPr>
      <t xml:space="preserve">/1 </t>
    </r>
    <r>
      <rPr>
        <sz val="14"/>
        <rFont val="Arial"/>
        <family val="2"/>
      </rPr>
      <t>Se aplicó la última deducción de manera proporcional del 2° Ajuste de Cuatrimestral 2019 al Fondo de Fomento Municipal (30%).</t>
    </r>
  </si>
  <si>
    <t>FEIEF IV CUATRIMESTRE</t>
  </si>
  <si>
    <t>Última Parcialidad del 2° Ajuste Cuatrimestral del  Fondo de Fomento Municipal (30%)</t>
  </si>
  <si>
    <t>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</si>
</sst>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&quot;$&quot;\ \ \ #\'\ ###\ \,##0.0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4"/>
      <color rgb="FFFF0000"/>
      <name val="Azo Sans"/>
      <family val="3"/>
    </font>
    <font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169" fontId="40" fillId="2" borderId="0" xfId="17" applyNumberFormat="1" applyFont="1" applyFill="1" applyAlignment="1">
      <alignment vertical="center"/>
    </xf>
    <xf numFmtId="168" fontId="41" fillId="2" borderId="0" xfId="60" applyNumberFormat="1" applyFont="1" applyFill="1" applyBorder="1" applyAlignment="1">
      <alignment vertical="center"/>
    </xf>
    <xf numFmtId="0" fontId="0" fillId="2" borderId="0" xfId="0" applyFill="1"/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>
      <alignment horizontal="left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49"/>
  <sheetViews>
    <sheetView tabSelected="1" zoomScale="40" zoomScaleNormal="40" workbookViewId="0">
      <selection activeCell="I24" sqref="I24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38" s="3" customFormat="1" ht="63.75" customHeight="1" thickBot="1">
      <c r="A2" s="59" t="s">
        <v>29</v>
      </c>
      <c r="B2" s="59" t="s">
        <v>30</v>
      </c>
      <c r="C2" s="59" t="s">
        <v>18</v>
      </c>
      <c r="D2" s="59"/>
      <c r="E2" s="59" t="s">
        <v>23</v>
      </c>
      <c r="F2" s="59" t="s">
        <v>19</v>
      </c>
      <c r="G2" s="59" t="s">
        <v>20</v>
      </c>
      <c r="H2" s="59" t="s">
        <v>21</v>
      </c>
      <c r="I2" s="59" t="s">
        <v>24</v>
      </c>
      <c r="J2" s="59" t="s">
        <v>25</v>
      </c>
      <c r="K2" s="59" t="s">
        <v>22</v>
      </c>
      <c r="L2" s="57" t="s">
        <v>31</v>
      </c>
      <c r="M2" s="55" t="s">
        <v>26</v>
      </c>
      <c r="O2" s="34"/>
    </row>
    <row r="3" spans="1:38" s="3" customFormat="1" ht="43.5" customHeight="1" thickBot="1">
      <c r="A3" s="59"/>
      <c r="B3" s="59"/>
      <c r="C3" s="37">
        <v>0.7</v>
      </c>
      <c r="D3" s="37" t="s">
        <v>33</v>
      </c>
      <c r="E3" s="59"/>
      <c r="F3" s="59"/>
      <c r="G3" s="59"/>
      <c r="H3" s="59"/>
      <c r="I3" s="59"/>
      <c r="J3" s="59"/>
      <c r="K3" s="59"/>
      <c r="L3" s="58"/>
      <c r="M3" s="55"/>
      <c r="O3" s="34"/>
    </row>
    <row r="4" spans="1:38" ht="29.25" customHeight="1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  <c r="O4" s="35"/>
      <c r="P4" s="5"/>
    </row>
    <row r="5" spans="1:38" ht="29.25" customHeight="1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  <c r="O5" s="35"/>
      <c r="P5" s="5"/>
    </row>
    <row r="6" spans="1:38" ht="29.25" customHeight="1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  <c r="O6" s="35"/>
      <c r="P6" s="5"/>
    </row>
    <row r="7" spans="1:38" ht="29.25" customHeight="1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  <c r="O7" s="35"/>
      <c r="P7" s="5"/>
    </row>
    <row r="8" spans="1:38" ht="29.25" customHeight="1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  <c r="O8" s="35"/>
      <c r="P8" s="5"/>
    </row>
    <row r="9" spans="1:38" ht="29.25" customHeight="1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  <c r="O9" s="35"/>
      <c r="P9" s="5"/>
    </row>
    <row r="10" spans="1:38" ht="29.25" customHeight="1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  <c r="O10" s="35"/>
      <c r="P10" s="5"/>
    </row>
    <row r="11" spans="1:38" ht="29.25" customHeight="1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  <c r="O11" s="35"/>
      <c r="P11" s="5"/>
    </row>
    <row r="12" spans="1:38" ht="29.25" customHeight="1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  <c r="O12" s="35"/>
      <c r="P12" s="5"/>
    </row>
    <row r="13" spans="1:38" ht="29.25" customHeight="1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  <c r="O13" s="35"/>
      <c r="P13" s="5"/>
    </row>
    <row r="14" spans="1:38" ht="29.25" customHeight="1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  <c r="O14" s="35"/>
      <c r="P14" s="5"/>
    </row>
    <row r="15" spans="1:38" s="9" customFormat="1" ht="42.75" customHeight="1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31"/>
    </row>
    <row r="17" spans="1:38" s="48" customFormat="1" ht="16.5" customHeight="1">
      <c r="A17" s="60" t="s">
        <v>35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48" customFormat="1" ht="16.5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2"/>
      <c r="M18" s="52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48" customFormat="1" ht="33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0" customFormat="1" ht="24.75" customHeight="1">
      <c r="A20" s="63" t="s">
        <v>38</v>
      </c>
      <c r="B20" s="64"/>
      <c r="C20" s="64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2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4" t="s">
        <v>17</v>
      </c>
      <c r="B21" s="54"/>
      <c r="C21" s="54"/>
      <c r="D21" s="18"/>
      <c r="E21" s="44">
        <v>393891992</v>
      </c>
      <c r="F21" s="19" t="s">
        <v>13</v>
      </c>
      <c r="G21" s="44">
        <f>ROUND(E21*0.24,2)</f>
        <v>94534078.079999998</v>
      </c>
      <c r="H21" s="11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4.75" customHeight="1">
      <c r="A22" s="54" t="s">
        <v>32</v>
      </c>
      <c r="B22" s="54"/>
      <c r="C22" s="54"/>
      <c r="D22" s="18"/>
      <c r="E22" s="44">
        <v>22622226.609999999</v>
      </c>
      <c r="F22" s="19" t="s">
        <v>15</v>
      </c>
      <c r="G22" s="44">
        <f>E22</f>
        <v>22622226.609999999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6.25" customHeight="1">
      <c r="A23" s="54" t="s">
        <v>28</v>
      </c>
      <c r="B23" s="54"/>
      <c r="C23" s="54"/>
      <c r="D23" s="18"/>
      <c r="E23" s="44">
        <v>2623083.7999999998</v>
      </c>
      <c r="F23" s="19" t="s">
        <v>15</v>
      </c>
      <c r="G23" s="44">
        <f>E23</f>
        <v>2623083.7999999998</v>
      </c>
      <c r="H23" s="11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customFormat="1" ht="45.75" customHeight="1">
      <c r="A24" s="54" t="s">
        <v>37</v>
      </c>
      <c r="B24" s="54"/>
      <c r="C24" s="54"/>
      <c r="D24" s="49"/>
      <c r="E24" s="50"/>
      <c r="F24" s="51"/>
      <c r="G24" s="50">
        <v>-713227.07</v>
      </c>
      <c r="I24" s="51"/>
      <c r="J24" s="51"/>
      <c r="K24" s="51"/>
      <c r="L24" s="51"/>
      <c r="M24" s="51"/>
      <c r="N24" s="51"/>
      <c r="O24" s="51"/>
      <c r="P24" s="51"/>
      <c r="Q24" s="51"/>
    </row>
    <row r="25" spans="1:38" s="10" customFormat="1" ht="24" customHeight="1">
      <c r="A25" s="54" t="s">
        <v>23</v>
      </c>
      <c r="B25" s="54"/>
      <c r="C25" s="54"/>
      <c r="D25" s="18"/>
      <c r="E25" s="44">
        <v>4886549</v>
      </c>
      <c r="F25" s="19" t="s">
        <v>14</v>
      </c>
      <c r="G25" s="44">
        <f>ROUND(E25*0.2,2)</f>
        <v>977309.8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27" customHeight="1">
      <c r="A26" s="54" t="s">
        <v>19</v>
      </c>
      <c r="B26" s="54"/>
      <c r="C26" s="54"/>
      <c r="D26" s="18"/>
      <c r="E26" s="46">
        <v>0</v>
      </c>
      <c r="F26" s="19" t="s">
        <v>14</v>
      </c>
      <c r="G26" s="44">
        <f>ROUND(E26*0.2,2)</f>
        <v>0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32.25" customHeight="1">
      <c r="A27" s="54" t="s">
        <v>20</v>
      </c>
      <c r="B27" s="54"/>
      <c r="C27" s="54"/>
      <c r="D27" s="18"/>
      <c r="E27" s="44">
        <v>5494550</v>
      </c>
      <c r="F27" s="19" t="s">
        <v>14</v>
      </c>
      <c r="G27" s="44">
        <f>ROUND(E27*0.2,2)</f>
        <v>1098910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32.25" customHeight="1">
      <c r="A28" s="54" t="s">
        <v>21</v>
      </c>
      <c r="B28" s="54"/>
      <c r="C28" s="54"/>
      <c r="D28" s="18"/>
      <c r="E28" s="44">
        <v>15057056</v>
      </c>
      <c r="F28" s="19" t="s">
        <v>13</v>
      </c>
      <c r="G28" s="44">
        <f>ROUND(E28*0.24,2)</f>
        <v>3613693.44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47.25" customHeight="1">
      <c r="A29" s="54" t="s">
        <v>24</v>
      </c>
      <c r="B29" s="54"/>
      <c r="C29" s="54"/>
      <c r="D29" s="18"/>
      <c r="E29" s="44">
        <v>11310858</v>
      </c>
      <c r="F29" s="19" t="s">
        <v>14</v>
      </c>
      <c r="G29" s="44">
        <f>ROUND(E29*0.2,2)</f>
        <v>2262171.6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47.25" customHeight="1">
      <c r="A30" s="54" t="s">
        <v>25</v>
      </c>
      <c r="B30" s="54"/>
      <c r="C30" s="54"/>
      <c r="D30" s="18"/>
      <c r="E30" s="44">
        <v>1093368</v>
      </c>
      <c r="F30" s="19" t="s">
        <v>14</v>
      </c>
      <c r="G30" s="44">
        <f>ROUND(E30*0.2,2)</f>
        <v>218673.6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29.25" customHeight="1">
      <c r="A31" s="54" t="s">
        <v>22</v>
      </c>
      <c r="B31" s="54"/>
      <c r="C31" s="54"/>
      <c r="D31" s="18"/>
      <c r="E31" s="44">
        <v>186917045</v>
      </c>
      <c r="F31" s="19" t="s">
        <v>13</v>
      </c>
      <c r="G31" s="44">
        <f>ROUND(E31*0.24,2)</f>
        <v>44860090.799999997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10" customFormat="1" ht="25.5">
      <c r="A32" s="32" t="s">
        <v>31</v>
      </c>
      <c r="B32" s="32"/>
      <c r="C32" s="32"/>
      <c r="D32" s="33"/>
      <c r="E32" s="44">
        <v>43440973</v>
      </c>
      <c r="F32" s="19"/>
      <c r="G32" s="44">
        <v>13021917</v>
      </c>
      <c r="H32" s="11"/>
      <c r="I32" s="11"/>
      <c r="J32" s="12"/>
      <c r="K32" s="12"/>
      <c r="L32" s="12"/>
      <c r="M32" s="12"/>
      <c r="N32" s="12"/>
      <c r="O32" s="3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15" ht="27" thickBot="1">
      <c r="A33" s="62" t="s">
        <v>11</v>
      </c>
      <c r="B33" s="62"/>
      <c r="C33" s="62"/>
      <c r="D33" s="20"/>
      <c r="E33" s="43">
        <f>SUM(E21:E32)</f>
        <v>687337701.41000009</v>
      </c>
      <c r="F33" s="21"/>
      <c r="G33" s="45">
        <f>SUM(G21:G32)</f>
        <v>185118927.65999997</v>
      </c>
      <c r="H33" s="11"/>
      <c r="I33" s="11"/>
      <c r="J33" s="12"/>
      <c r="K33" s="12"/>
      <c r="L33" s="12"/>
      <c r="M33" s="12"/>
    </row>
    <row r="34" spans="1:15" ht="26.25" thickTop="1">
      <c r="A34" s="11"/>
      <c r="B34" s="11"/>
      <c r="C34" s="11"/>
      <c r="D34" s="11"/>
      <c r="E34" s="36"/>
      <c r="F34" s="11"/>
      <c r="G34" s="16"/>
      <c r="H34" s="11"/>
      <c r="I34" s="11"/>
      <c r="J34" s="12"/>
      <c r="K34" s="12"/>
      <c r="L34" s="12"/>
      <c r="M34" s="12"/>
    </row>
    <row r="35" spans="1:15" ht="25.5">
      <c r="A35" s="22"/>
      <c r="B35" s="22"/>
      <c r="C35" s="22"/>
      <c r="D35" s="22"/>
      <c r="E35" s="22"/>
      <c r="F35" s="22"/>
      <c r="G35" s="44"/>
      <c r="H35" s="22"/>
      <c r="I35" s="22"/>
    </row>
    <row r="36" spans="1:15">
      <c r="A36" s="22"/>
      <c r="B36" s="22"/>
      <c r="C36" s="22"/>
      <c r="D36" s="22"/>
      <c r="E36" s="22"/>
      <c r="F36" s="22"/>
      <c r="G36" s="22"/>
      <c r="H36" s="22"/>
      <c r="I36" s="22"/>
    </row>
    <row r="37" spans="1:15" s="1" customFormat="1">
      <c r="A37" s="53"/>
      <c r="B37" s="53"/>
      <c r="C37" s="53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53"/>
      <c r="B38" s="53"/>
      <c r="C38" s="53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53"/>
      <c r="B39" s="53"/>
      <c r="C39" s="53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53"/>
      <c r="B40" s="53"/>
      <c r="C40" s="53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53"/>
      <c r="B41" s="53"/>
      <c r="C41" s="53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53"/>
      <c r="B42" s="53"/>
      <c r="C42" s="53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53"/>
      <c r="B43" s="53"/>
      <c r="C43" s="53"/>
      <c r="D43" s="23"/>
      <c r="E43" s="24"/>
      <c r="F43" s="25"/>
      <c r="G43" s="24"/>
      <c r="H43" s="24"/>
      <c r="I43" s="25"/>
      <c r="J43" s="24"/>
      <c r="O43" s="34"/>
    </row>
    <row r="44" spans="1:15" s="1" customFormat="1">
      <c r="A44" s="53"/>
      <c r="B44" s="53"/>
      <c r="C44" s="53"/>
      <c r="D44" s="23"/>
      <c r="E44" s="24"/>
      <c r="F44" s="25"/>
      <c r="G44" s="24"/>
      <c r="H44" s="24"/>
      <c r="I44" s="25"/>
      <c r="J44" s="24"/>
      <c r="O44" s="34"/>
    </row>
    <row r="45" spans="1:15" s="1" customFormat="1">
      <c r="A45" s="53"/>
      <c r="B45" s="53"/>
      <c r="C45" s="53"/>
      <c r="D45" s="26"/>
      <c r="E45" s="24"/>
      <c r="F45" s="25"/>
      <c r="G45" s="24"/>
      <c r="H45" s="24"/>
      <c r="I45" s="25"/>
      <c r="J45" s="24"/>
      <c r="O45" s="34"/>
    </row>
    <row r="46" spans="1:15" s="1" customFormat="1">
      <c r="A46" s="53"/>
      <c r="B46" s="53"/>
      <c r="C46" s="53"/>
      <c r="D46" s="23"/>
      <c r="E46" s="24"/>
      <c r="F46" s="25"/>
      <c r="G46" s="24"/>
      <c r="H46" s="24"/>
      <c r="I46" s="25"/>
      <c r="J46" s="24"/>
      <c r="O46" s="34"/>
    </row>
    <row r="47" spans="1:15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5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9">
    <mergeCell ref="A1:M1"/>
    <mergeCell ref="A33:C33"/>
    <mergeCell ref="A20:C20"/>
    <mergeCell ref="A21:C21"/>
    <mergeCell ref="A22:C22"/>
    <mergeCell ref="A25:C25"/>
    <mergeCell ref="A26:C26"/>
    <mergeCell ref="A23:C23"/>
    <mergeCell ref="A2:A3"/>
    <mergeCell ref="B2:B3"/>
    <mergeCell ref="E2:E3"/>
    <mergeCell ref="F2:F3"/>
    <mergeCell ref="G2:G3"/>
    <mergeCell ref="J2:J3"/>
    <mergeCell ref="A27:C27"/>
    <mergeCell ref="A31:C31"/>
    <mergeCell ref="A29:C29"/>
    <mergeCell ref="A30:C30"/>
    <mergeCell ref="M2:M3"/>
    <mergeCell ref="A16:K16"/>
    <mergeCell ref="L2:L3"/>
    <mergeCell ref="H2:H3"/>
    <mergeCell ref="I2:I3"/>
    <mergeCell ref="A28:C28"/>
    <mergeCell ref="K2:K3"/>
    <mergeCell ref="C2:D2"/>
    <mergeCell ref="A17:M17"/>
    <mergeCell ref="A24:C24"/>
    <mergeCell ref="A18:K18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</mergeCells>
  <printOptions horizontalCentered="1"/>
  <pageMargins left="0.7" right="0.7" top="0.75" bottom="0.75" header="0.3" footer="0.3"/>
  <pageSetup scale="30" orientation="landscape" r:id="rId1"/>
  <ignoredErrors>
    <ignoredError sqref="G28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42.75" customHeight="1" thickBot="1">
      <c r="A2" s="59" t="s">
        <v>29</v>
      </c>
      <c r="B2" s="59" t="s">
        <v>30</v>
      </c>
      <c r="C2" s="59" t="s">
        <v>18</v>
      </c>
      <c r="D2" s="59"/>
      <c r="E2" s="59" t="s">
        <v>23</v>
      </c>
      <c r="F2" s="59" t="s">
        <v>19</v>
      </c>
      <c r="G2" s="59" t="s">
        <v>20</v>
      </c>
      <c r="H2" s="59" t="s">
        <v>21</v>
      </c>
      <c r="I2" s="59" t="s">
        <v>24</v>
      </c>
      <c r="J2" s="59" t="s">
        <v>25</v>
      </c>
      <c r="K2" s="59" t="s">
        <v>22</v>
      </c>
      <c r="L2" s="57" t="s">
        <v>31</v>
      </c>
      <c r="M2" s="55" t="s">
        <v>26</v>
      </c>
    </row>
    <row r="3" spans="1:13" ht="48.75" customHeight="1" thickBot="1">
      <c r="A3" s="59"/>
      <c r="B3" s="59"/>
      <c r="C3" s="37">
        <v>0.7</v>
      </c>
      <c r="D3" s="37" t="s">
        <v>33</v>
      </c>
      <c r="E3" s="59"/>
      <c r="F3" s="59"/>
      <c r="G3" s="59"/>
      <c r="H3" s="59"/>
      <c r="I3" s="59"/>
      <c r="J3" s="59"/>
      <c r="K3" s="59"/>
      <c r="L3" s="58"/>
      <c r="M3" s="55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61" t="s">
        <v>36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ht="37.5" customHeight="1" thickBot="1">
      <c r="A18" s="59" t="s">
        <v>29</v>
      </c>
      <c r="B18" s="59" t="s">
        <v>30</v>
      </c>
      <c r="C18" s="59" t="s">
        <v>18</v>
      </c>
      <c r="D18" s="59"/>
      <c r="E18" s="59" t="s">
        <v>23</v>
      </c>
      <c r="F18" s="59" t="s">
        <v>19</v>
      </c>
      <c r="G18" s="59" t="s">
        <v>20</v>
      </c>
      <c r="H18" s="59" t="s">
        <v>21</v>
      </c>
      <c r="I18" s="59" t="s">
        <v>24</v>
      </c>
      <c r="J18" s="59" t="s">
        <v>25</v>
      </c>
      <c r="K18" s="59" t="s">
        <v>22</v>
      </c>
      <c r="L18" s="57" t="s">
        <v>31</v>
      </c>
      <c r="M18" s="55" t="s">
        <v>26</v>
      </c>
    </row>
    <row r="19" spans="1:13" ht="36.75" customHeight="1" thickBot="1">
      <c r="A19" s="59"/>
      <c r="B19" s="59"/>
      <c r="C19" s="37">
        <v>0.7</v>
      </c>
      <c r="D19" s="37" t="s">
        <v>33</v>
      </c>
      <c r="E19" s="59"/>
      <c r="F19" s="59"/>
      <c r="G19" s="59"/>
      <c r="H19" s="59"/>
      <c r="I19" s="59"/>
      <c r="J19" s="59"/>
      <c r="K19" s="59"/>
      <c r="L19" s="58"/>
      <c r="M19" s="55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61" t="s">
        <v>11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spans="1:13" ht="37.5" customHeight="1" thickBot="1">
      <c r="A34" s="59" t="s">
        <v>29</v>
      </c>
      <c r="B34" s="59" t="s">
        <v>30</v>
      </c>
      <c r="C34" s="59" t="s">
        <v>18</v>
      </c>
      <c r="D34" s="59"/>
      <c r="E34" s="59" t="s">
        <v>23</v>
      </c>
      <c r="F34" s="59" t="s">
        <v>19</v>
      </c>
      <c r="G34" s="59" t="s">
        <v>20</v>
      </c>
      <c r="H34" s="59" t="s">
        <v>21</v>
      </c>
      <c r="I34" s="59" t="s">
        <v>24</v>
      </c>
      <c r="J34" s="59" t="s">
        <v>25</v>
      </c>
      <c r="K34" s="59" t="s">
        <v>22</v>
      </c>
      <c r="L34" s="57" t="s">
        <v>31</v>
      </c>
      <c r="M34" s="55" t="s">
        <v>26</v>
      </c>
    </row>
    <row r="35" spans="1:13" ht="36.75" customHeight="1" thickBot="1">
      <c r="A35" s="59"/>
      <c r="B35" s="59"/>
      <c r="C35" s="37">
        <v>0.7</v>
      </c>
      <c r="D35" s="37" t="s">
        <v>33</v>
      </c>
      <c r="E35" s="59"/>
      <c r="F35" s="59"/>
      <c r="G35" s="59"/>
      <c r="H35" s="59"/>
      <c r="I35" s="59"/>
      <c r="J35" s="59"/>
      <c r="K35" s="59"/>
      <c r="L35" s="58"/>
      <c r="M35" s="55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2019-12-31T17:31:32Z</cp:lastPrinted>
  <dcterms:created xsi:type="dcterms:W3CDTF">2008-01-30T14:54:54Z</dcterms:created>
  <dcterms:modified xsi:type="dcterms:W3CDTF">2020-01-02T21:57:07Z</dcterms:modified>
</cp:coreProperties>
</file>