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A.Valdez\Desktop\CALCULO DE PARTICIPACIONES 2020\JUNIO\"/>
    </mc:Choice>
  </mc:AlternateContent>
  <bookViews>
    <workbookView xWindow="0" yWindow="0" windowWidth="20490" windowHeight="7665"/>
  </bookViews>
  <sheets>
    <sheet name="PORTAL SEFIN" sheetId="1" r:id="rId1"/>
  </sheets>
  <definedNames>
    <definedName name="_xlnm.Print_Area" localSheetId="0">'PORTAL SEFIN'!$A$1:$N$20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" i="1" l="1"/>
  <c r="C16" i="1" l="1"/>
  <c r="L16" i="1" l="1"/>
  <c r="K16" i="1"/>
  <c r="J16" i="1"/>
  <c r="I16" i="1"/>
  <c r="H16" i="1"/>
  <c r="F16" i="1"/>
  <c r="E16" i="1"/>
  <c r="G16" i="1"/>
  <c r="D16" i="1"/>
  <c r="M6" i="1" l="1"/>
  <c r="M7" i="1"/>
  <c r="B16" i="1"/>
  <c r="M9" i="1"/>
  <c r="M10" i="1"/>
  <c r="M11" i="1"/>
  <c r="M12" i="1"/>
  <c r="M13" i="1"/>
  <c r="M14" i="1"/>
  <c r="M15" i="1"/>
  <c r="M8" i="1"/>
  <c r="M16" i="1" l="1"/>
</calcChain>
</file>

<file path=xl/sharedStrings.xml><?xml version="1.0" encoding="utf-8"?>
<sst xmlns="http://schemas.openxmlformats.org/spreadsheetml/2006/main" count="30" uniqueCount="30">
  <si>
    <t>Nombre 
del 
Municipio</t>
  </si>
  <si>
    <t>Fondo General de 
Participaciones</t>
  </si>
  <si>
    <t>Fondo de Fomento Municipal</t>
  </si>
  <si>
    <t>Impuesto Sobre Automóviles Nuevos</t>
  </si>
  <si>
    <t>Impuesto sobre Tenencia o Uso de Vehículos*</t>
  </si>
  <si>
    <t>Impuesto Especial sobre Producción y Servicios</t>
  </si>
  <si>
    <t>Fondo de Fiscalización y Recaudación</t>
  </si>
  <si>
    <t>Fondo de Compensación del Impuesto Sobre Automóviles Nuevos</t>
  </si>
  <si>
    <t>Fondo de Extracción de Hidrocarburos</t>
  </si>
  <si>
    <t>Fondo de ISR</t>
  </si>
  <si>
    <t>Total</t>
  </si>
  <si>
    <t>CALAKMUL</t>
  </si>
  <si>
    <t>CALKINI</t>
  </si>
  <si>
    <t>CAMPECHE</t>
  </si>
  <si>
    <t>CANDELARIA</t>
  </si>
  <si>
    <t>CARMEN</t>
  </si>
  <si>
    <t>CHAMPOTON</t>
  </si>
  <si>
    <t>ESCARCEGA</t>
  </si>
  <si>
    <t>HECELCHAKAN</t>
  </si>
  <si>
    <t>HOPELCHEN</t>
  </si>
  <si>
    <t>PALIZADA</t>
  </si>
  <si>
    <t>TENABO</t>
  </si>
  <si>
    <t>TOTAL</t>
  </si>
  <si>
    <t>* Ingresos causados en ejercicios fiscales anteriores al ejercicio 2010.</t>
  </si>
  <si>
    <r>
      <t xml:space="preserve">Art. 4°.-A, Fracción I de la Ley de Coordinación Fiscal (Gasolinas) </t>
    </r>
    <r>
      <rPr>
        <b/>
        <sz val="17"/>
        <rFont val="Arial"/>
        <family val="2"/>
      </rPr>
      <t>/1</t>
    </r>
  </si>
  <si>
    <r>
      <t>30%</t>
    </r>
    <r>
      <rPr>
        <b/>
        <sz val="17"/>
        <rFont val="Arial"/>
        <family val="2"/>
      </rPr>
      <t xml:space="preserve"> /2</t>
    </r>
  </si>
  <si>
    <t>PARTICIPACIONES A MUNICIPIOS JUNIO 2020</t>
  </si>
  <si>
    <t>AJUSTE DE COEFICIENTES 2020</t>
  </si>
  <si>
    <t>/1 El Ajuste de Coeficientes al Art. 4°.-A, Fracción I de la Ley de Coordinación Fiscal (Gasolinas), se compensará en la determinación de las participaciones del mes de Julio 2020.</t>
  </si>
  <si>
    <r>
      <t xml:space="preserve">/2 El Ajuste de Coeficientes al Fondo de Fomento Municipal 30%, se compensará en la determinación de las participaciones del mes de julio 2020. Tenido un saldo pendiente de compensar por: </t>
    </r>
    <r>
      <rPr>
        <b/>
        <sz val="14"/>
        <color rgb="FFFF0000"/>
        <rFont val="Arial"/>
        <family val="2"/>
      </rPr>
      <t>-2,797,346.02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</si>
</sst>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#,##0_ ;[Red]\-#,##0\ "/>
  </numFmts>
  <fonts count="18">
    <font>
      <sz val="11"/>
      <color theme="1"/>
      <name val="Calibri"/>
      <family val="2"/>
      <scheme val="minor"/>
    </font>
    <font>
      <sz val="11"/>
      <color theme="1"/>
      <name val="Arial Unicode MS"/>
      <family val="2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7"/>
      <color theme="1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4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44">
    <xf numFmtId="0" fontId="0" fillId="0" borderId="0" xfId="0"/>
    <xf numFmtId="0" fontId="3" fillId="2" borderId="0" xfId="3" applyFont="1" applyFill="1"/>
    <xf numFmtId="0" fontId="3" fillId="0" borderId="0" xfId="3" applyFont="1"/>
    <xf numFmtId="0" fontId="2" fillId="2" borderId="1" xfId="3" applyFont="1" applyFill="1" applyBorder="1" applyAlignment="1">
      <alignment horizontal="center" vertical="center"/>
    </xf>
    <xf numFmtId="0" fontId="7" fillId="2" borderId="3" xfId="3" applyFont="1" applyFill="1" applyBorder="1"/>
    <xf numFmtId="0" fontId="8" fillId="2" borderId="0" xfId="3" applyFont="1" applyFill="1"/>
    <xf numFmtId="9" fontId="5" fillId="3" borderId="3" xfId="4" applyNumberFormat="1" applyFont="1" applyFill="1" applyBorder="1" applyAlignment="1">
      <alignment horizontal="center" vertical="center" wrapText="1"/>
    </xf>
    <xf numFmtId="0" fontId="9" fillId="2" borderId="3" xfId="4" applyFont="1" applyFill="1" applyBorder="1" applyAlignment="1">
      <alignment horizontal="left" vertical="center" indent="1"/>
    </xf>
    <xf numFmtId="0" fontId="11" fillId="2" borderId="3" xfId="3" applyFont="1" applyFill="1" applyBorder="1"/>
    <xf numFmtId="3" fontId="3" fillId="2" borderId="0" xfId="3" applyNumberFormat="1" applyFont="1" applyFill="1"/>
    <xf numFmtId="44" fontId="12" fillId="2" borderId="0" xfId="2" applyFont="1" applyFill="1"/>
    <xf numFmtId="0" fontId="9" fillId="5" borderId="3" xfId="4" applyFont="1" applyFill="1" applyBorder="1" applyAlignment="1">
      <alignment horizontal="left" vertical="center" indent="1"/>
    </xf>
    <xf numFmtId="0" fontId="9" fillId="6" borderId="3" xfId="4" applyFont="1" applyFill="1" applyBorder="1" applyAlignment="1">
      <alignment horizontal="center" vertical="center"/>
    </xf>
    <xf numFmtId="3" fontId="9" fillId="6" borderId="3" xfId="4" applyNumberFormat="1" applyFont="1" applyFill="1" applyBorder="1" applyAlignment="1">
      <alignment horizontal="center" vertical="center"/>
    </xf>
    <xf numFmtId="0" fontId="11" fillId="2" borderId="0" xfId="3" applyFont="1" applyFill="1"/>
    <xf numFmtId="3" fontId="11" fillId="2" borderId="0" xfId="3" applyNumberFormat="1" applyFont="1" applyFill="1"/>
    <xf numFmtId="44" fontId="11" fillId="2" borderId="0" xfId="3" applyNumberFormat="1" applyFont="1" applyFill="1"/>
    <xf numFmtId="0" fontId="11" fillId="0" borderId="0" xfId="3" applyFont="1"/>
    <xf numFmtId="0" fontId="13" fillId="2" borderId="0" xfId="4" applyFont="1" applyFill="1" applyBorder="1" applyAlignment="1">
      <alignment horizontal="left" vertical="center"/>
    </xf>
    <xf numFmtId="0" fontId="12" fillId="0" borderId="0" xfId="3" applyFont="1"/>
    <xf numFmtId="0" fontId="12" fillId="2" borderId="0" xfId="3" applyFont="1" applyFill="1"/>
    <xf numFmtId="0" fontId="3" fillId="2" borderId="0" xfId="3" applyFont="1" applyFill="1" applyBorder="1"/>
    <xf numFmtId="164" fontId="12" fillId="2" borderId="0" xfId="1" applyNumberFormat="1" applyFont="1" applyFill="1" applyBorder="1"/>
    <xf numFmtId="164" fontId="8" fillId="2" borderId="0" xfId="1" applyNumberFormat="1" applyFont="1" applyFill="1" applyBorder="1"/>
    <xf numFmtId="164" fontId="14" fillId="2" borderId="0" xfId="1" applyNumberFormat="1" applyFont="1" applyFill="1" applyBorder="1"/>
    <xf numFmtId="164" fontId="12" fillId="2" borderId="0" xfId="1" applyNumberFormat="1" applyFont="1" applyFill="1"/>
    <xf numFmtId="164" fontId="15" fillId="2" borderId="0" xfId="1" applyNumberFormat="1" applyFont="1" applyFill="1" applyBorder="1"/>
    <xf numFmtId="43" fontId="8" fillId="2" borderId="0" xfId="1" applyFont="1" applyFill="1" applyBorder="1"/>
    <xf numFmtId="43" fontId="8" fillId="2" borderId="0" xfId="1" applyFont="1" applyFill="1"/>
    <xf numFmtId="0" fontId="16" fillId="2" borderId="0" xfId="3" applyFont="1" applyFill="1"/>
    <xf numFmtId="165" fontId="10" fillId="2" borderId="3" xfId="4" applyNumberFormat="1" applyFont="1" applyFill="1" applyBorder="1" applyAlignment="1">
      <alignment horizontal="center" vertical="center"/>
    </xf>
    <xf numFmtId="165" fontId="10" fillId="5" borderId="3" xfId="4" applyNumberFormat="1" applyFont="1" applyFill="1" applyBorder="1" applyAlignment="1">
      <alignment horizontal="center" vertical="center"/>
    </xf>
    <xf numFmtId="165" fontId="9" fillId="2" borderId="3" xfId="4" applyNumberFormat="1" applyFont="1" applyFill="1" applyBorder="1" applyAlignment="1">
      <alignment horizontal="center" vertical="center"/>
    </xf>
    <xf numFmtId="165" fontId="9" fillId="5" borderId="3" xfId="4" applyNumberFormat="1" applyFont="1" applyFill="1" applyBorder="1" applyAlignment="1">
      <alignment horizontal="center" vertical="center"/>
    </xf>
    <xf numFmtId="165" fontId="9" fillId="6" borderId="3" xfId="4" applyNumberFormat="1" applyFont="1" applyFill="1" applyBorder="1" applyAlignment="1">
      <alignment horizontal="center" vertical="center"/>
    </xf>
    <xf numFmtId="0" fontId="13" fillId="2" borderId="0" xfId="4" applyFont="1" applyFill="1" applyBorder="1" applyAlignment="1">
      <alignment horizontal="left" vertical="center"/>
    </xf>
    <xf numFmtId="0" fontId="13" fillId="2" borderId="0" xfId="4" applyFont="1" applyFill="1" applyBorder="1" applyAlignment="1" applyProtection="1">
      <alignment horizontal="left" vertical="center" wrapText="1"/>
    </xf>
    <xf numFmtId="0" fontId="2" fillId="2" borderId="1" xfId="3" applyFont="1" applyFill="1" applyBorder="1" applyAlignment="1">
      <alignment horizontal="center" vertical="center"/>
    </xf>
    <xf numFmtId="0" fontId="2" fillId="2" borderId="2" xfId="3" applyFont="1" applyFill="1" applyBorder="1" applyAlignment="1">
      <alignment horizontal="center" vertical="center"/>
    </xf>
    <xf numFmtId="0" fontId="5" fillId="3" borderId="3" xfId="4" applyFont="1" applyFill="1" applyBorder="1" applyAlignment="1">
      <alignment horizontal="center" vertical="center" wrapText="1"/>
    </xf>
    <xf numFmtId="0" fontId="5" fillId="3" borderId="4" xfId="4" applyFont="1" applyFill="1" applyBorder="1" applyAlignment="1">
      <alignment horizontal="center" vertical="center" wrapText="1"/>
    </xf>
    <xf numFmtId="0" fontId="5" fillId="3" borderId="5" xfId="4" applyFont="1" applyFill="1" applyBorder="1" applyAlignment="1">
      <alignment horizontal="center" vertical="center" wrapText="1"/>
    </xf>
    <xf numFmtId="0" fontId="6" fillId="4" borderId="3" xfId="4" applyFont="1" applyFill="1" applyBorder="1" applyAlignment="1">
      <alignment horizontal="center" vertical="center"/>
    </xf>
    <xf numFmtId="0" fontId="13" fillId="2" borderId="0" xfId="4" applyFont="1" applyFill="1" applyBorder="1" applyAlignment="1">
      <alignment horizontal="left" vertical="center" wrapText="1"/>
    </xf>
  </cellXfs>
  <cellStyles count="8">
    <cellStyle name="Millares" xfId="1" builtinId="3"/>
    <cellStyle name="Moneda" xfId="2" builtinId="4"/>
    <cellStyle name="Moneda 2" xfId="5"/>
    <cellStyle name="Moneda 2 2" xfId="7"/>
    <cellStyle name="Normal" xfId="0" builtinId="0"/>
    <cellStyle name="Normal 12 2" xfId="3"/>
    <cellStyle name="Normal 2" xfId="4"/>
    <cellStyle name="Porcentual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35217</xdr:rowOff>
    </xdr:to>
    <xdr:sp macro="" textlink="">
      <xdr:nvSpPr>
        <xdr:cNvPr id="13" name="Text Box 16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35217</xdr:rowOff>
    </xdr:to>
    <xdr:sp macro="" textlink="">
      <xdr:nvSpPr>
        <xdr:cNvPr id="19" name="Text Box 22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35214</xdr:rowOff>
    </xdr:to>
    <xdr:sp macro="" textlink="">
      <xdr:nvSpPr>
        <xdr:cNvPr id="21" name="Text Box 24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18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18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18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116574</xdr:colOff>
      <xdr:row>0</xdr:row>
      <xdr:rowOff>87100</xdr:rowOff>
    </xdr:from>
    <xdr:to>
      <xdr:col>0</xdr:col>
      <xdr:colOff>1437962</xdr:colOff>
      <xdr:row>1</xdr:row>
      <xdr:rowOff>233633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74" y="87100"/>
          <a:ext cx="1321388" cy="1689583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35220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35218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35220</xdr:rowOff>
    </xdr:to>
    <xdr:sp macro="" textlink="">
      <xdr:nvSpPr>
        <xdr:cNvPr id="54" name="Text Box 4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35217</xdr:rowOff>
    </xdr:to>
    <xdr:sp macro="" textlink="">
      <xdr:nvSpPr>
        <xdr:cNvPr id="55" name="Text Box 5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35214</xdr:rowOff>
    </xdr:to>
    <xdr:sp macro="" textlink="">
      <xdr:nvSpPr>
        <xdr:cNvPr id="56" name="Text Box 6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35219</xdr:rowOff>
    </xdr:to>
    <xdr:sp macro="" textlink="">
      <xdr:nvSpPr>
        <xdr:cNvPr id="57" name="Text Box 7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35212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35212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35222</xdr:rowOff>
    </xdr:to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35218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35217</xdr:rowOff>
    </xdr:to>
    <xdr:sp macro="" textlink="">
      <xdr:nvSpPr>
        <xdr:cNvPr id="62" name="Text Box 16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35214</xdr:rowOff>
    </xdr:to>
    <xdr:sp macro="" textlink="">
      <xdr:nvSpPr>
        <xdr:cNvPr id="63" name="Text Box 17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35219</xdr:rowOff>
    </xdr:to>
    <xdr:sp macro="" textlink="">
      <xdr:nvSpPr>
        <xdr:cNvPr id="64" name="Text Box 18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35212</xdr:rowOff>
    </xdr:to>
    <xdr:sp macro="" textlink="">
      <xdr:nvSpPr>
        <xdr:cNvPr id="65" name="Text Box 19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35212</xdr:rowOff>
    </xdr:to>
    <xdr:sp macro="" textlink="">
      <xdr:nvSpPr>
        <xdr:cNvPr id="66" name="Text Box 20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35222</xdr:rowOff>
    </xdr:to>
    <xdr:sp macro="" textlink="">
      <xdr:nvSpPr>
        <xdr:cNvPr id="67" name="Text Box 21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35217</xdr:rowOff>
    </xdr:to>
    <xdr:sp macro="" textlink="">
      <xdr:nvSpPr>
        <xdr:cNvPr id="68" name="Text Box 22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35214</xdr:rowOff>
    </xdr:to>
    <xdr:sp macro="" textlink="">
      <xdr:nvSpPr>
        <xdr:cNvPr id="69" name="Text Box 23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35214</xdr:rowOff>
    </xdr:to>
    <xdr:sp macro="" textlink="">
      <xdr:nvSpPr>
        <xdr:cNvPr id="70" name="Text Box 24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35219</xdr:rowOff>
    </xdr:to>
    <xdr:sp macro="" textlink="">
      <xdr:nvSpPr>
        <xdr:cNvPr id="71" name="Text Box 25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35219</xdr:rowOff>
    </xdr:to>
    <xdr:sp macro="" textlink="">
      <xdr:nvSpPr>
        <xdr:cNvPr id="72" name="Text Box 26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35212</xdr:rowOff>
    </xdr:to>
    <xdr:sp macro="" textlink="">
      <xdr:nvSpPr>
        <xdr:cNvPr id="73" name="Text Box 27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35212</xdr:rowOff>
    </xdr:to>
    <xdr:sp macro="" textlink="">
      <xdr:nvSpPr>
        <xdr:cNvPr id="74" name="Text Box 28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35222</xdr:rowOff>
    </xdr:to>
    <xdr:sp macro="" textlink="">
      <xdr:nvSpPr>
        <xdr:cNvPr id="75" name="Text Box 29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35218</xdr:rowOff>
    </xdr:to>
    <xdr:sp macro="" textlink="">
      <xdr:nvSpPr>
        <xdr:cNvPr id="76" name="Text Box 31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35218</xdr:rowOff>
    </xdr:to>
    <xdr:sp macro="" textlink="">
      <xdr:nvSpPr>
        <xdr:cNvPr id="77" name="Text Box 33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35218</xdr:rowOff>
    </xdr:to>
    <xdr:sp macro="" textlink="">
      <xdr:nvSpPr>
        <xdr:cNvPr id="78" name="Text Box 34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35217</xdr:rowOff>
    </xdr:to>
    <xdr:sp macro="" textlink="">
      <xdr:nvSpPr>
        <xdr:cNvPr id="79" name="Text Box 3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34625</xdr:rowOff>
    </xdr:to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35217</xdr:rowOff>
    </xdr:to>
    <xdr:sp macro="" textlink="">
      <xdr:nvSpPr>
        <xdr:cNvPr id="81" name="Text Box 14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34625</xdr:rowOff>
    </xdr:to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34625</xdr:rowOff>
    </xdr:to>
    <xdr:sp macro="" textlink="">
      <xdr:nvSpPr>
        <xdr:cNvPr id="83" name="Text Box 22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 txBox="1">
          <a:spLocks noChangeArrowheads="1"/>
        </xdr:cNvSpPr>
      </xdr:nvSpPr>
      <xdr:spPr bwMode="auto">
        <a:xfrm>
          <a:off x="8858250" y="10715625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35217</xdr:rowOff>
    </xdr:to>
    <xdr:sp macro="" textlink="">
      <xdr:nvSpPr>
        <xdr:cNvPr id="84" name="Text Box 31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35217</xdr:rowOff>
    </xdr:to>
    <xdr:sp macro="" textlink="">
      <xdr:nvSpPr>
        <xdr:cNvPr id="85" name="Text Box 33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35217</xdr:rowOff>
    </xdr:to>
    <xdr:sp macro="" textlink="">
      <xdr:nvSpPr>
        <xdr:cNvPr id="86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35218</xdr:rowOff>
    </xdr:to>
    <xdr:sp macro="" textlink="">
      <xdr:nvSpPr>
        <xdr:cNvPr id="87" name="Text Box 8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35218</xdr:rowOff>
    </xdr:to>
    <xdr:sp macro="" textlink="">
      <xdr:nvSpPr>
        <xdr:cNvPr id="88" name="Text Box 10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35218</xdr:rowOff>
    </xdr:to>
    <xdr:sp macro="" textlink="">
      <xdr:nvSpPr>
        <xdr:cNvPr id="89" name="Text Box 19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35218</xdr:rowOff>
    </xdr:to>
    <xdr:sp macro="" textlink="">
      <xdr:nvSpPr>
        <xdr:cNvPr id="90" name="Text Box 20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35218</xdr:rowOff>
    </xdr:to>
    <xdr:sp macro="" textlink="">
      <xdr:nvSpPr>
        <xdr:cNvPr id="91" name="Text Box 27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35218</xdr:rowOff>
    </xdr:to>
    <xdr:sp macro="" textlink="">
      <xdr:nvSpPr>
        <xdr:cNvPr id="92" name="Text Box 28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18</xdr:row>
      <xdr:rowOff>0</xdr:rowOff>
    </xdr:from>
    <xdr:ext cx="246888" cy="35217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18</xdr:row>
      <xdr:rowOff>0</xdr:rowOff>
    </xdr:from>
    <xdr:ext cx="246888" cy="35217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18</xdr:row>
      <xdr:rowOff>0</xdr:rowOff>
    </xdr:from>
    <xdr:ext cx="246888" cy="35217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18</xdr:row>
      <xdr:rowOff>0</xdr:rowOff>
    </xdr:from>
    <xdr:ext cx="246888" cy="35217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18</xdr:row>
      <xdr:rowOff>0</xdr:rowOff>
    </xdr:from>
    <xdr:ext cx="246888" cy="35217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18</xdr:row>
      <xdr:rowOff>0</xdr:rowOff>
    </xdr:from>
    <xdr:ext cx="246888" cy="35217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18</xdr:row>
      <xdr:rowOff>0</xdr:rowOff>
    </xdr:from>
    <xdr:ext cx="246888" cy="35217"/>
    <xdr:sp macro="" textlink="">
      <xdr:nvSpPr>
        <xdr:cNvPr id="99" name="Text Box 14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18</xdr:row>
      <xdr:rowOff>0</xdr:rowOff>
    </xdr:from>
    <xdr:ext cx="246888" cy="35217"/>
    <xdr:sp macro="" textlink="">
      <xdr:nvSpPr>
        <xdr:cNvPr id="100" name="Text Box 31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18</xdr:row>
      <xdr:rowOff>0</xdr:rowOff>
    </xdr:from>
    <xdr:ext cx="246888" cy="35217"/>
    <xdr:sp macro="" textlink="">
      <xdr:nvSpPr>
        <xdr:cNvPr id="101" name="Text Box 33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18</xdr:row>
      <xdr:rowOff>0</xdr:rowOff>
    </xdr:from>
    <xdr:ext cx="246888" cy="35217"/>
    <xdr:sp macro="" textlink="">
      <xdr:nvSpPr>
        <xdr:cNvPr id="102" name="Text Box 34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35214</xdr:rowOff>
    </xdr:to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35219</xdr:rowOff>
    </xdr:to>
    <xdr:sp macro="" textlink="">
      <xdr:nvSpPr>
        <xdr:cNvPr id="104" name="Text Box 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35222</xdr:rowOff>
    </xdr:to>
    <xdr:sp macro="" textlink="">
      <xdr:nvSpPr>
        <xdr:cNvPr id="105" name="Text Box 1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35214</xdr:rowOff>
    </xdr:to>
    <xdr:sp macro="" textlink="">
      <xdr:nvSpPr>
        <xdr:cNvPr id="106" name="Text Box 17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35219</xdr:rowOff>
    </xdr:to>
    <xdr:sp macro="" textlink="">
      <xdr:nvSpPr>
        <xdr:cNvPr id="107" name="Text Box 18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35222</xdr:rowOff>
    </xdr:to>
    <xdr:sp macro="" textlink="">
      <xdr:nvSpPr>
        <xdr:cNvPr id="108" name="Text Box 2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35214</xdr:rowOff>
    </xdr:to>
    <xdr:sp macro="" textlink="">
      <xdr:nvSpPr>
        <xdr:cNvPr id="109" name="Text Box 23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35214</xdr:rowOff>
    </xdr:to>
    <xdr:sp macro="" textlink="">
      <xdr:nvSpPr>
        <xdr:cNvPr id="110" name="Text Box 24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35219</xdr:rowOff>
    </xdr:to>
    <xdr:sp macro="" textlink="">
      <xdr:nvSpPr>
        <xdr:cNvPr id="111" name="Text Box 25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35219</xdr:rowOff>
    </xdr:to>
    <xdr:sp macro="" textlink="">
      <xdr:nvSpPr>
        <xdr:cNvPr id="112" name="Text Box 26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35222</xdr:rowOff>
    </xdr:to>
    <xdr:sp macro="" textlink="">
      <xdr:nvSpPr>
        <xdr:cNvPr id="113" name="Text Box 29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35217</xdr:rowOff>
    </xdr:to>
    <xdr:sp macro="" textlink="">
      <xdr:nvSpPr>
        <xdr:cNvPr id="114" name="Text Box 3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35217</xdr:rowOff>
    </xdr:to>
    <xdr:sp macro="" textlink="">
      <xdr:nvSpPr>
        <xdr:cNvPr id="115" name="Text Box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35217</xdr:rowOff>
    </xdr:to>
    <xdr:sp macro="" textlink="">
      <xdr:nvSpPr>
        <xdr:cNvPr id="116" name="Text Box 3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35217</xdr:rowOff>
    </xdr:to>
    <xdr:sp macro="" textlink="">
      <xdr:nvSpPr>
        <xdr:cNvPr id="117" name="Text Box 3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35217</xdr:rowOff>
    </xdr:to>
    <xdr:sp macro="" textlink="">
      <xdr:nvSpPr>
        <xdr:cNvPr id="118" name="Text Box 34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35218</xdr:rowOff>
    </xdr:to>
    <xdr:sp macro="" textlink="">
      <xdr:nvSpPr>
        <xdr:cNvPr id="119" name="Text Box 8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35218</xdr:rowOff>
    </xdr:to>
    <xdr:sp macro="" textlink="">
      <xdr:nvSpPr>
        <xdr:cNvPr id="120" name="Text Box 10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35218</xdr:rowOff>
    </xdr:to>
    <xdr:sp macro="" textlink="">
      <xdr:nvSpPr>
        <xdr:cNvPr id="121" name="Text Box 19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35218</xdr:rowOff>
    </xdr:to>
    <xdr:sp macro="" textlink="">
      <xdr:nvSpPr>
        <xdr:cNvPr id="122" name="Text Box 20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35218</xdr:rowOff>
    </xdr:to>
    <xdr:sp macro="" textlink="">
      <xdr:nvSpPr>
        <xdr:cNvPr id="123" name="Text Box 27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35218</xdr:rowOff>
    </xdr:to>
    <xdr:sp macro="" textlink="">
      <xdr:nvSpPr>
        <xdr:cNvPr id="124" name="Text Box 28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35214</xdr:rowOff>
    </xdr:to>
    <xdr:sp macro="" textlink="">
      <xdr:nvSpPr>
        <xdr:cNvPr id="125" name="Text Box 6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35219</xdr:rowOff>
    </xdr:to>
    <xdr:sp macro="" textlink="">
      <xdr:nvSpPr>
        <xdr:cNvPr id="126" name="Text Box 7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35222</xdr:rowOff>
    </xdr:to>
    <xdr:sp macro="" textlink="">
      <xdr:nvSpPr>
        <xdr:cNvPr id="127" name="Text Box 11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35214</xdr:rowOff>
    </xdr:to>
    <xdr:sp macro="" textlink="">
      <xdr:nvSpPr>
        <xdr:cNvPr id="128" name="Text Box 17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35219</xdr:rowOff>
    </xdr:to>
    <xdr:sp macro="" textlink="">
      <xdr:nvSpPr>
        <xdr:cNvPr id="129" name="Text Box 18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35222</xdr:rowOff>
    </xdr:to>
    <xdr:sp macro="" textlink="">
      <xdr:nvSpPr>
        <xdr:cNvPr id="130" name="Text Box 21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35214</xdr:rowOff>
    </xdr:to>
    <xdr:sp macro="" textlink="">
      <xdr:nvSpPr>
        <xdr:cNvPr id="131" name="Text Box 23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35214</xdr:rowOff>
    </xdr:to>
    <xdr:sp macro="" textlink="">
      <xdr:nvSpPr>
        <xdr:cNvPr id="132" name="Text Box 24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35219</xdr:rowOff>
    </xdr:to>
    <xdr:sp macro="" textlink="">
      <xdr:nvSpPr>
        <xdr:cNvPr id="133" name="Text Box 25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35219</xdr:rowOff>
    </xdr:to>
    <xdr:sp macro="" textlink="">
      <xdr:nvSpPr>
        <xdr:cNvPr id="134" name="Text Box 26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35222</xdr:rowOff>
    </xdr:to>
    <xdr:sp macro="" textlink="">
      <xdr:nvSpPr>
        <xdr:cNvPr id="135" name="Text Box 29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35217</xdr:rowOff>
    </xdr:to>
    <xdr:sp macro="" textlink="">
      <xdr:nvSpPr>
        <xdr:cNvPr id="136" name="Text Box 3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35217</xdr:rowOff>
    </xdr:to>
    <xdr:sp macro="" textlink="">
      <xdr:nvSpPr>
        <xdr:cNvPr id="137" name="Text Box 14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35217</xdr:rowOff>
    </xdr:to>
    <xdr:sp macro="" textlink="">
      <xdr:nvSpPr>
        <xdr:cNvPr id="138" name="Text Box 31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35217</xdr:rowOff>
    </xdr:to>
    <xdr:sp macro="" textlink="">
      <xdr:nvSpPr>
        <xdr:cNvPr id="139" name="Text Box 33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8858250" y="97821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1404309</xdr:colOff>
      <xdr:row>18</xdr:row>
      <xdr:rowOff>0</xdr:rowOff>
    </xdr:from>
    <xdr:to>
      <xdr:col>6</xdr:col>
      <xdr:colOff>1651197</xdr:colOff>
      <xdr:row>18</xdr:row>
      <xdr:rowOff>35217</xdr:rowOff>
    </xdr:to>
    <xdr:sp macro="" textlink="">
      <xdr:nvSpPr>
        <xdr:cNvPr id="140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35218</xdr:rowOff>
    </xdr:to>
    <xdr:sp macro="" textlink="">
      <xdr:nvSpPr>
        <xdr:cNvPr id="141" name="Text Box 8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35218</xdr:rowOff>
    </xdr:to>
    <xdr:sp macro="" textlink="">
      <xdr:nvSpPr>
        <xdr:cNvPr id="142" name="Text Box 10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35218</xdr:rowOff>
    </xdr:to>
    <xdr:sp macro="" textlink="">
      <xdr:nvSpPr>
        <xdr:cNvPr id="143" name="Text Box 19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35218</xdr:rowOff>
    </xdr:to>
    <xdr:sp macro="" textlink="">
      <xdr:nvSpPr>
        <xdr:cNvPr id="144" name="Text Box 20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35218</xdr:rowOff>
    </xdr:to>
    <xdr:sp macro="" textlink="">
      <xdr:nvSpPr>
        <xdr:cNvPr id="145" name="Text Box 27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18</xdr:row>
      <xdr:rowOff>0</xdr:rowOff>
    </xdr:from>
    <xdr:to>
      <xdr:col>5</xdr:col>
      <xdr:colOff>608838</xdr:colOff>
      <xdr:row>18</xdr:row>
      <xdr:rowOff>35218</xdr:rowOff>
    </xdr:to>
    <xdr:sp macro="" textlink="">
      <xdr:nvSpPr>
        <xdr:cNvPr id="146" name="Text Box 28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 txBox="1">
          <a:spLocks noChangeArrowheads="1"/>
        </xdr:cNvSpPr>
      </xdr:nvSpPr>
      <xdr:spPr bwMode="auto">
        <a:xfrm>
          <a:off x="8858250" y="10410825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18</xdr:row>
      <xdr:rowOff>0</xdr:rowOff>
    </xdr:from>
    <xdr:ext cx="246888" cy="35217"/>
    <xdr:sp macro="" textlink="">
      <xdr:nvSpPr>
        <xdr:cNvPr id="147" name="Text Box 3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18</xdr:row>
      <xdr:rowOff>0</xdr:rowOff>
    </xdr:from>
    <xdr:ext cx="246888" cy="35217"/>
    <xdr:sp macro="" textlink="">
      <xdr:nvSpPr>
        <xdr:cNvPr id="148" name="Text Box 14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18</xdr:row>
      <xdr:rowOff>0</xdr:rowOff>
    </xdr:from>
    <xdr:ext cx="246888" cy="35217"/>
    <xdr:sp macro="" textlink="">
      <xdr:nvSpPr>
        <xdr:cNvPr id="149" name="Text Box 31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18</xdr:row>
      <xdr:rowOff>0</xdr:rowOff>
    </xdr:from>
    <xdr:ext cx="246888" cy="35217"/>
    <xdr:sp macro="" textlink="">
      <xdr:nvSpPr>
        <xdr:cNvPr id="150" name="Text Box 33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18</xdr:row>
      <xdr:rowOff>0</xdr:rowOff>
    </xdr:from>
    <xdr:ext cx="246888" cy="35217"/>
    <xdr:sp macro="" textlink="">
      <xdr:nvSpPr>
        <xdr:cNvPr id="151" name="Text Box 34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18</xdr:row>
      <xdr:rowOff>0</xdr:rowOff>
    </xdr:from>
    <xdr:ext cx="246888" cy="35217"/>
    <xdr:sp macro="" textlink="">
      <xdr:nvSpPr>
        <xdr:cNvPr id="152" name="Text Box 3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18</xdr:row>
      <xdr:rowOff>0</xdr:rowOff>
    </xdr:from>
    <xdr:ext cx="246888" cy="35217"/>
    <xdr:sp macro="" textlink="">
      <xdr:nvSpPr>
        <xdr:cNvPr id="153" name="Text Box 14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18</xdr:row>
      <xdr:rowOff>0</xdr:rowOff>
    </xdr:from>
    <xdr:ext cx="246888" cy="35217"/>
    <xdr:sp macro="" textlink="">
      <xdr:nvSpPr>
        <xdr:cNvPr id="154" name="Text Box 31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18</xdr:row>
      <xdr:rowOff>0</xdr:rowOff>
    </xdr:from>
    <xdr:ext cx="246888" cy="35217"/>
    <xdr:sp macro="" textlink="">
      <xdr:nvSpPr>
        <xdr:cNvPr id="155" name="Text Box 33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 txBox="1">
          <a:spLocks noChangeArrowheads="1"/>
        </xdr:cNvSpPr>
      </xdr:nvSpPr>
      <xdr:spPr bwMode="auto">
        <a:xfrm>
          <a:off x="8858250" y="100965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1296479</xdr:colOff>
      <xdr:row>18</xdr:row>
      <xdr:rowOff>0</xdr:rowOff>
    </xdr:from>
    <xdr:ext cx="246888" cy="35217"/>
    <xdr:sp macro="" textlink="">
      <xdr:nvSpPr>
        <xdr:cNvPr id="156" name="Text Box 34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 txBox="1">
          <a:spLocks noChangeArrowheads="1"/>
        </xdr:cNvSpPr>
      </xdr:nvSpPr>
      <xdr:spPr bwMode="auto">
        <a:xfrm>
          <a:off x="9797092" y="10297783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18</xdr:row>
      <xdr:rowOff>0</xdr:rowOff>
    </xdr:from>
    <xdr:ext cx="246888" cy="35217"/>
    <xdr:sp macro="" textlink="">
      <xdr:nvSpPr>
        <xdr:cNvPr id="157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18</xdr:row>
      <xdr:rowOff>0</xdr:rowOff>
    </xdr:from>
    <xdr:ext cx="246888" cy="35217"/>
    <xdr:sp macro="" textlink="">
      <xdr:nvSpPr>
        <xdr:cNvPr id="158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18</xdr:row>
      <xdr:rowOff>0</xdr:rowOff>
    </xdr:from>
    <xdr:ext cx="246888" cy="35217"/>
    <xdr:sp macro="" textlink="">
      <xdr:nvSpPr>
        <xdr:cNvPr id="159" name="Text Box 3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18</xdr:row>
      <xdr:rowOff>0</xdr:rowOff>
    </xdr:from>
    <xdr:ext cx="246888" cy="35217"/>
    <xdr:sp macro="" textlink="">
      <xdr:nvSpPr>
        <xdr:cNvPr id="160" name="Text Box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18</xdr:row>
      <xdr:rowOff>0</xdr:rowOff>
    </xdr:from>
    <xdr:ext cx="246888" cy="35217"/>
    <xdr:sp macro="" textlink="">
      <xdr:nvSpPr>
        <xdr:cNvPr id="161" name="Text Box 3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18</xdr:row>
      <xdr:rowOff>0</xdr:rowOff>
    </xdr:from>
    <xdr:ext cx="246888" cy="35217"/>
    <xdr:sp macro="" textlink="">
      <xdr:nvSpPr>
        <xdr:cNvPr id="162" name="Text Box 3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18</xdr:row>
      <xdr:rowOff>0</xdr:rowOff>
    </xdr:from>
    <xdr:ext cx="246888" cy="35217"/>
    <xdr:sp macro="" textlink="">
      <xdr:nvSpPr>
        <xdr:cNvPr id="163" name="Text Box 34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18</xdr:row>
      <xdr:rowOff>0</xdr:rowOff>
    </xdr:from>
    <xdr:ext cx="246888" cy="35217"/>
    <xdr:sp macro="" textlink="">
      <xdr:nvSpPr>
        <xdr:cNvPr id="164" name="Text Box 3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18</xdr:row>
      <xdr:rowOff>0</xdr:rowOff>
    </xdr:from>
    <xdr:ext cx="246888" cy="35217"/>
    <xdr:sp macro="" textlink="">
      <xdr:nvSpPr>
        <xdr:cNvPr id="165" name="Text Box 14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18</xdr:row>
      <xdr:rowOff>0</xdr:rowOff>
    </xdr:from>
    <xdr:ext cx="246888" cy="35217"/>
    <xdr:sp macro="" textlink="">
      <xdr:nvSpPr>
        <xdr:cNvPr id="166" name="Text Box 31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18</xdr:row>
      <xdr:rowOff>0</xdr:rowOff>
    </xdr:from>
    <xdr:ext cx="246888" cy="35217"/>
    <xdr:sp macro="" textlink="">
      <xdr:nvSpPr>
        <xdr:cNvPr id="167" name="Text Box 33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18</xdr:row>
      <xdr:rowOff>0</xdr:rowOff>
    </xdr:from>
    <xdr:ext cx="246888" cy="35217"/>
    <xdr:sp macro="" textlink="">
      <xdr:nvSpPr>
        <xdr:cNvPr id="168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18</xdr:row>
      <xdr:rowOff>0</xdr:rowOff>
    </xdr:from>
    <xdr:ext cx="246888" cy="35217"/>
    <xdr:sp macro="" textlink="">
      <xdr:nvSpPr>
        <xdr:cNvPr id="169" name="Text Box 3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18</xdr:row>
      <xdr:rowOff>0</xdr:rowOff>
    </xdr:from>
    <xdr:ext cx="246888" cy="35217"/>
    <xdr:sp macro="" textlink="">
      <xdr:nvSpPr>
        <xdr:cNvPr id="170" name="Text Box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18</xdr:row>
      <xdr:rowOff>0</xdr:rowOff>
    </xdr:from>
    <xdr:ext cx="246888" cy="35217"/>
    <xdr:sp macro="" textlink="">
      <xdr:nvSpPr>
        <xdr:cNvPr id="171" name="Text Box 3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18</xdr:row>
      <xdr:rowOff>0</xdr:rowOff>
    </xdr:from>
    <xdr:ext cx="246888" cy="35217"/>
    <xdr:sp macro="" textlink="">
      <xdr:nvSpPr>
        <xdr:cNvPr id="172" name="Text Box 3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18</xdr:row>
      <xdr:rowOff>0</xdr:rowOff>
    </xdr:from>
    <xdr:ext cx="246888" cy="35217"/>
    <xdr:sp macro="" textlink="">
      <xdr:nvSpPr>
        <xdr:cNvPr id="173" name="Text Box 34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18</xdr:row>
      <xdr:rowOff>0</xdr:rowOff>
    </xdr:from>
    <xdr:ext cx="246888" cy="35217"/>
    <xdr:sp macro="" textlink="">
      <xdr:nvSpPr>
        <xdr:cNvPr id="174" name="Text Box 3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18</xdr:row>
      <xdr:rowOff>0</xdr:rowOff>
    </xdr:from>
    <xdr:ext cx="246888" cy="35217"/>
    <xdr:sp macro="" textlink="">
      <xdr:nvSpPr>
        <xdr:cNvPr id="175" name="Text Box 14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18</xdr:row>
      <xdr:rowOff>0</xdr:rowOff>
    </xdr:from>
    <xdr:ext cx="246888" cy="35217"/>
    <xdr:sp macro="" textlink="">
      <xdr:nvSpPr>
        <xdr:cNvPr id="176" name="Text Box 31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18</xdr:row>
      <xdr:rowOff>0</xdr:rowOff>
    </xdr:from>
    <xdr:ext cx="246888" cy="35217"/>
    <xdr:sp macro="" textlink="">
      <xdr:nvSpPr>
        <xdr:cNvPr id="177" name="Text Box 33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8862563" y="9830519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18</xdr:row>
      <xdr:rowOff>0</xdr:rowOff>
    </xdr:from>
    <xdr:ext cx="246888" cy="35217"/>
    <xdr:sp macro="" textlink="">
      <xdr:nvSpPr>
        <xdr:cNvPr id="178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18</xdr:row>
      <xdr:rowOff>0</xdr:rowOff>
    </xdr:from>
    <xdr:ext cx="246888" cy="35217"/>
    <xdr:sp macro="" textlink="">
      <xdr:nvSpPr>
        <xdr:cNvPr id="179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1011806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18</xdr:row>
      <xdr:rowOff>0</xdr:rowOff>
    </xdr:from>
    <xdr:ext cx="246888" cy="35217"/>
    <xdr:sp macro="" textlink="">
      <xdr:nvSpPr>
        <xdr:cNvPr id="180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9812547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1404309</xdr:colOff>
      <xdr:row>18</xdr:row>
      <xdr:rowOff>0</xdr:rowOff>
    </xdr:from>
    <xdr:ext cx="246888" cy="35217"/>
    <xdr:sp macro="" textlink="">
      <xdr:nvSpPr>
        <xdr:cNvPr id="181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558318" y="10118066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1436059</xdr:colOff>
      <xdr:row>20</xdr:row>
      <xdr:rowOff>0</xdr:rowOff>
    </xdr:from>
    <xdr:ext cx="246888" cy="35217"/>
    <xdr:sp macro="" textlink="">
      <xdr:nvSpPr>
        <xdr:cNvPr id="182" name="Text Box 34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11881809" y="985837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M33"/>
  <sheetViews>
    <sheetView tabSelected="1" topLeftCell="A5" zoomScale="50" zoomScaleNormal="50" workbookViewId="0">
      <selection activeCell="H24" sqref="H24"/>
    </sheetView>
  </sheetViews>
  <sheetFormatPr baseColWidth="10" defaultRowHeight="14.25"/>
  <cols>
    <col min="1" max="1" width="29" style="1" customWidth="1"/>
    <col min="2" max="2" width="27.85546875" style="1" customWidth="1"/>
    <col min="3" max="3" width="23.5703125" style="1" customWidth="1"/>
    <col min="4" max="4" width="24.140625" style="1" customWidth="1"/>
    <col min="5" max="5" width="27.42578125" style="1" customWidth="1"/>
    <col min="6" max="6" width="24.85546875" style="1" customWidth="1"/>
    <col min="7" max="7" width="30.140625" style="1" customWidth="1"/>
    <col min="8" max="8" width="26.42578125" style="1" customWidth="1"/>
    <col min="9" max="9" width="30.7109375" style="1" customWidth="1"/>
    <col min="10" max="10" width="30.85546875" style="1" customWidth="1"/>
    <col min="11" max="12" width="24" style="1" customWidth="1"/>
    <col min="13" max="13" width="23.85546875" style="1" customWidth="1"/>
    <col min="14" max="14" width="1.28515625" style="1" customWidth="1"/>
    <col min="15" max="15" width="11.42578125" style="1"/>
    <col min="16" max="16" width="25.28515625" style="1" customWidth="1"/>
    <col min="17" max="17" width="11.42578125" style="1"/>
    <col min="18" max="18" width="26.85546875" style="1" customWidth="1"/>
    <col min="19" max="39" width="11.42578125" style="1"/>
    <col min="40" max="16384" width="11.42578125" style="2"/>
  </cols>
  <sheetData>
    <row r="1" spans="1:39" ht="121.5" customHeight="1" thickBot="1">
      <c r="A1" s="37" t="s">
        <v>26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39" ht="58.5" customHeight="1" thickBot="1">
      <c r="A2" s="38" t="s">
        <v>27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"/>
    </row>
    <row r="3" spans="1:39" s="5" customFormat="1" ht="56.25" customHeight="1" thickBot="1">
      <c r="A3" s="39" t="s">
        <v>0</v>
      </c>
      <c r="B3" s="39" t="s">
        <v>1</v>
      </c>
      <c r="C3" s="39" t="s">
        <v>2</v>
      </c>
      <c r="D3" s="39"/>
      <c r="E3" s="39" t="s">
        <v>3</v>
      </c>
      <c r="F3" s="39" t="s">
        <v>4</v>
      </c>
      <c r="G3" s="39" t="s">
        <v>5</v>
      </c>
      <c r="H3" s="39" t="s">
        <v>6</v>
      </c>
      <c r="I3" s="39" t="s">
        <v>24</v>
      </c>
      <c r="J3" s="39" t="s">
        <v>7</v>
      </c>
      <c r="K3" s="39" t="s">
        <v>8</v>
      </c>
      <c r="L3" s="40" t="s">
        <v>9</v>
      </c>
      <c r="M3" s="42" t="s">
        <v>10</v>
      </c>
      <c r="N3" s="4"/>
    </row>
    <row r="4" spans="1:39" s="5" customFormat="1" ht="66.75" customHeight="1" thickBot="1">
      <c r="A4" s="39"/>
      <c r="B4" s="39"/>
      <c r="C4" s="6">
        <v>0.7</v>
      </c>
      <c r="D4" s="6" t="s">
        <v>25</v>
      </c>
      <c r="E4" s="39"/>
      <c r="F4" s="39"/>
      <c r="G4" s="39"/>
      <c r="H4" s="39"/>
      <c r="I4" s="39"/>
      <c r="J4" s="39"/>
      <c r="K4" s="39"/>
      <c r="L4" s="41"/>
      <c r="M4" s="42"/>
      <c r="N4" s="4"/>
    </row>
    <row r="5" spans="1:39" ht="29.25" customHeight="1" thickBot="1">
      <c r="A5" s="7" t="s">
        <v>11</v>
      </c>
      <c r="B5" s="30">
        <v>34815.929999999702</v>
      </c>
      <c r="C5" s="30">
        <v>7622.390000000596</v>
      </c>
      <c r="D5" s="30">
        <v>654292.65000000014</v>
      </c>
      <c r="E5" s="30">
        <v>200.39999999999418</v>
      </c>
      <c r="F5" s="30">
        <v>0</v>
      </c>
      <c r="G5" s="30">
        <v>289.22000000000116</v>
      </c>
      <c r="H5" s="30">
        <v>1399.2399999999907</v>
      </c>
      <c r="I5" s="30">
        <v>12100.909999999974</v>
      </c>
      <c r="J5" s="30">
        <v>63.47999999998865</v>
      </c>
      <c r="K5" s="30">
        <v>1006.9700000006706</v>
      </c>
      <c r="L5" s="30">
        <v>0</v>
      </c>
      <c r="M5" s="32">
        <f>SUM(B5:L5)</f>
        <v>711791.19000000111</v>
      </c>
      <c r="N5" s="8">
        <v>7325624.5840751091</v>
      </c>
      <c r="Q5" s="9"/>
      <c r="R5" s="10"/>
    </row>
    <row r="6" spans="1:39" ht="29.25" customHeight="1" thickBot="1">
      <c r="A6" s="11" t="s">
        <v>12</v>
      </c>
      <c r="B6" s="31">
        <v>265863.74999999255</v>
      </c>
      <c r="C6" s="31">
        <v>58206.599999999627</v>
      </c>
      <c r="D6" s="31">
        <v>48723.110000000335</v>
      </c>
      <c r="E6" s="31">
        <v>1530.429999999993</v>
      </c>
      <c r="F6" s="31">
        <v>0</v>
      </c>
      <c r="G6" s="31">
        <v>2208.5900000000256</v>
      </c>
      <c r="H6" s="31">
        <v>10684.870000000112</v>
      </c>
      <c r="I6" s="31">
        <v>18746.560000000056</v>
      </c>
      <c r="J6" s="31">
        <v>484.72000000000116</v>
      </c>
      <c r="K6" s="31">
        <v>7689.3499999996275</v>
      </c>
      <c r="L6" s="31">
        <v>0</v>
      </c>
      <c r="M6" s="33">
        <f t="shared" ref="M6:M15" si="0">SUM(B6:L6)</f>
        <v>414137.9799999923</v>
      </c>
      <c r="N6" s="8">
        <v>10087148.153269671</v>
      </c>
      <c r="Q6" s="9"/>
      <c r="R6" s="10"/>
    </row>
    <row r="7" spans="1:39" ht="29.25" customHeight="1" thickBot="1">
      <c r="A7" s="7" t="s">
        <v>13</v>
      </c>
      <c r="B7" s="30">
        <v>-1911339.9699999988</v>
      </c>
      <c r="C7" s="30">
        <v>-418457.34999999404</v>
      </c>
      <c r="D7" s="30">
        <v>331795.0700000003</v>
      </c>
      <c r="E7" s="30">
        <v>-11002.539999999921</v>
      </c>
      <c r="F7" s="30">
        <v>0</v>
      </c>
      <c r="G7" s="30">
        <v>-15877.959999999963</v>
      </c>
      <c r="H7" s="30">
        <v>-76815.409999999218</v>
      </c>
      <c r="I7" s="30">
        <v>-59433.08999999892</v>
      </c>
      <c r="J7" s="30">
        <v>-3484.8500000000349</v>
      </c>
      <c r="K7" s="30">
        <v>-55279.990000002086</v>
      </c>
      <c r="L7" s="30">
        <v>0</v>
      </c>
      <c r="M7" s="32">
        <f t="shared" si="0"/>
        <v>-2219896.0899999929</v>
      </c>
      <c r="N7" s="8">
        <v>38195681.677823335</v>
      </c>
      <c r="Q7" s="9"/>
      <c r="R7" s="10"/>
    </row>
    <row r="8" spans="1:39" ht="29.25" customHeight="1" thickBot="1">
      <c r="A8" s="11" t="s">
        <v>14</v>
      </c>
      <c r="B8" s="31">
        <v>439522.51000000164</v>
      </c>
      <c r="C8" s="31">
        <v>96226.439999999478</v>
      </c>
      <c r="D8" s="31">
        <v>-228827.06000000029</v>
      </c>
      <c r="E8" s="31">
        <v>2530.0900000000256</v>
      </c>
      <c r="F8" s="31">
        <v>0</v>
      </c>
      <c r="G8" s="31">
        <v>3651.2199999999721</v>
      </c>
      <c r="H8" s="31">
        <v>17664.100000000093</v>
      </c>
      <c r="I8" s="31">
        <v>27692.95000000007</v>
      </c>
      <c r="J8" s="31">
        <v>801.36999999999534</v>
      </c>
      <c r="K8" s="31">
        <v>12711.910000000149</v>
      </c>
      <c r="L8" s="31">
        <v>0</v>
      </c>
      <c r="M8" s="33">
        <f t="shared" si="0"/>
        <v>371973.53000000113</v>
      </c>
      <c r="N8" s="8">
        <v>9452981.5911252405</v>
      </c>
      <c r="Q8" s="9"/>
      <c r="R8" s="10"/>
    </row>
    <row r="9" spans="1:39" ht="29.25" customHeight="1" thickBot="1">
      <c r="A9" s="7" t="s">
        <v>15</v>
      </c>
      <c r="B9" s="30">
        <v>2581545.7799999714</v>
      </c>
      <c r="C9" s="30">
        <v>565188.19000000134</v>
      </c>
      <c r="D9" s="30">
        <v>1962456.040000001</v>
      </c>
      <c r="E9" s="30">
        <v>14860.560000000056</v>
      </c>
      <c r="F9" s="30">
        <v>0</v>
      </c>
      <c r="G9" s="30">
        <v>21445.550000000047</v>
      </c>
      <c r="H9" s="30">
        <v>103750.50999999978</v>
      </c>
      <c r="I9" s="30">
        <v>269373.28000000026</v>
      </c>
      <c r="J9" s="30">
        <v>4706.8099999999977</v>
      </c>
      <c r="K9" s="30">
        <v>74663.759999997914</v>
      </c>
      <c r="L9" s="30">
        <v>0</v>
      </c>
      <c r="M9" s="32">
        <f t="shared" si="0"/>
        <v>5597990.4799999716</v>
      </c>
      <c r="N9" s="8">
        <v>46218312.012863129</v>
      </c>
      <c r="Q9" s="9"/>
      <c r="R9" s="10"/>
    </row>
    <row r="10" spans="1:39" ht="29.25" customHeight="1" thickBot="1">
      <c r="A10" s="11" t="s">
        <v>16</v>
      </c>
      <c r="B10" s="31">
        <v>-1232157.0099999979</v>
      </c>
      <c r="C10" s="31">
        <v>-269761.08999999799</v>
      </c>
      <c r="D10" s="31">
        <v>-2699319.5100000007</v>
      </c>
      <c r="E10" s="31">
        <v>-7092.8600000000442</v>
      </c>
      <c r="F10" s="31">
        <v>0</v>
      </c>
      <c r="G10" s="31">
        <v>-10235.8299999999</v>
      </c>
      <c r="H10" s="31">
        <v>-49519.530000000028</v>
      </c>
      <c r="I10" s="31">
        <v>-227967.15000000014</v>
      </c>
      <c r="J10" s="31">
        <v>-2246.5299999999988</v>
      </c>
      <c r="K10" s="31">
        <v>-35636.580000001937</v>
      </c>
      <c r="L10" s="31">
        <v>0</v>
      </c>
      <c r="M10" s="33">
        <f t="shared" si="0"/>
        <v>-4533936.09</v>
      </c>
      <c r="N10" s="8">
        <v>14290485.743763685</v>
      </c>
      <c r="Q10" s="9"/>
      <c r="R10" s="10"/>
    </row>
    <row r="11" spans="1:39" ht="29.25" customHeight="1" thickBot="1">
      <c r="A11" s="7" t="s">
        <v>17</v>
      </c>
      <c r="B11" s="30">
        <v>-261910.08000000566</v>
      </c>
      <c r="C11" s="30">
        <v>-57341.019999999553</v>
      </c>
      <c r="D11" s="30">
        <v>-42044.970000000205</v>
      </c>
      <c r="E11" s="30">
        <v>-1507.6700000000128</v>
      </c>
      <c r="F11" s="30">
        <v>0</v>
      </c>
      <c r="G11" s="30">
        <v>-2175.7700000000186</v>
      </c>
      <c r="H11" s="30">
        <v>-10525.979999999981</v>
      </c>
      <c r="I11" s="30">
        <v>-37839.640000000014</v>
      </c>
      <c r="J11" s="30">
        <v>-477.52000000000407</v>
      </c>
      <c r="K11" s="30">
        <v>-7575</v>
      </c>
      <c r="L11" s="30">
        <v>0</v>
      </c>
      <c r="M11" s="32">
        <f t="shared" si="0"/>
        <v>-421397.65000000549</v>
      </c>
      <c r="N11" s="8">
        <v>10532812.624183219</v>
      </c>
      <c r="Q11" s="9"/>
      <c r="R11" s="10"/>
    </row>
    <row r="12" spans="1:39" ht="29.25" customHeight="1" thickBot="1">
      <c r="A12" s="11" t="s">
        <v>18</v>
      </c>
      <c r="B12" s="31">
        <v>643529.27000000328</v>
      </c>
      <c r="C12" s="31">
        <v>140890.46999999881</v>
      </c>
      <c r="D12" s="31">
        <v>39547.459999999963</v>
      </c>
      <c r="E12" s="31">
        <v>3704.4599999999919</v>
      </c>
      <c r="F12" s="31">
        <v>0</v>
      </c>
      <c r="G12" s="31">
        <v>5345.9700000000303</v>
      </c>
      <c r="H12" s="31">
        <v>25862.989999999991</v>
      </c>
      <c r="I12" s="31">
        <v>6596.4400000000023</v>
      </c>
      <c r="J12" s="31">
        <v>1173.2999999999884</v>
      </c>
      <c r="K12" s="31">
        <v>18612.219999999739</v>
      </c>
      <c r="L12" s="31">
        <v>0</v>
      </c>
      <c r="M12" s="33">
        <f t="shared" si="0"/>
        <v>885262.5800000017</v>
      </c>
      <c r="N12" s="8">
        <v>6514633.5508965496</v>
      </c>
      <c r="Q12" s="9"/>
      <c r="R12" s="10"/>
    </row>
    <row r="13" spans="1:39" ht="29.25" customHeight="1" thickBot="1">
      <c r="A13" s="7" t="s">
        <v>19</v>
      </c>
      <c r="B13" s="30">
        <v>-223673.58999999613</v>
      </c>
      <c r="C13" s="30">
        <v>-48969.760000000708</v>
      </c>
      <c r="D13" s="30">
        <v>-28217.550000000047</v>
      </c>
      <c r="E13" s="30">
        <v>-1287.5599999999977</v>
      </c>
      <c r="F13" s="30">
        <v>0</v>
      </c>
      <c r="G13" s="30">
        <v>-1858.1199999999953</v>
      </c>
      <c r="H13" s="30">
        <v>-8989.2800000000279</v>
      </c>
      <c r="I13" s="30">
        <v>-2182.3299999999581</v>
      </c>
      <c r="J13" s="30">
        <v>-407.80000000000291</v>
      </c>
      <c r="K13" s="30">
        <v>-6469.1200000010431</v>
      </c>
      <c r="L13" s="30">
        <v>0</v>
      </c>
      <c r="M13" s="32">
        <f t="shared" si="0"/>
        <v>-322055.10999999789</v>
      </c>
      <c r="N13" s="8">
        <v>8058342.1908190576</v>
      </c>
      <c r="Q13" s="9"/>
      <c r="R13" s="10"/>
    </row>
    <row r="14" spans="1:39" ht="29.25" customHeight="1" thickBot="1">
      <c r="A14" s="11" t="s">
        <v>20</v>
      </c>
      <c r="B14" s="31">
        <v>-286173.11000000313</v>
      </c>
      <c r="C14" s="31">
        <v>-62653.020000000484</v>
      </c>
      <c r="D14" s="31">
        <v>-72465.210000000079</v>
      </c>
      <c r="E14" s="31">
        <v>-1647.3499999999767</v>
      </c>
      <c r="F14" s="31">
        <v>0</v>
      </c>
      <c r="G14" s="31">
        <v>-2377.3099999999395</v>
      </c>
      <c r="H14" s="31">
        <v>-11501.099999999977</v>
      </c>
      <c r="I14" s="31">
        <v>-6811.570000000007</v>
      </c>
      <c r="J14" s="31">
        <v>-521.77000000000407</v>
      </c>
      <c r="K14" s="31">
        <v>-8276.7399999983609</v>
      </c>
      <c r="L14" s="31">
        <v>0</v>
      </c>
      <c r="M14" s="33">
        <f t="shared" si="0"/>
        <v>-452427.18000000197</v>
      </c>
      <c r="N14" s="8">
        <v>7138102.7492167363</v>
      </c>
      <c r="Q14" s="9"/>
      <c r="R14" s="10"/>
    </row>
    <row r="15" spans="1:39" ht="29.25" customHeight="1" thickBot="1">
      <c r="A15" s="7" t="s">
        <v>21</v>
      </c>
      <c r="B15" s="30">
        <v>-50023.480000000447</v>
      </c>
      <c r="C15" s="30">
        <v>-10951.849999999627</v>
      </c>
      <c r="D15" s="30">
        <v>34059.97000000003</v>
      </c>
      <c r="E15" s="30">
        <v>-287.95999999999185</v>
      </c>
      <c r="F15" s="30">
        <v>0</v>
      </c>
      <c r="G15" s="30">
        <v>-415.55999999999767</v>
      </c>
      <c r="H15" s="30">
        <v>-2010.4099999999162</v>
      </c>
      <c r="I15" s="30">
        <v>-276.35999999998603</v>
      </c>
      <c r="J15" s="30">
        <v>-91.210000000006403</v>
      </c>
      <c r="K15" s="30">
        <v>-1446.7800000011921</v>
      </c>
      <c r="L15" s="30">
        <v>0</v>
      </c>
      <c r="M15" s="32">
        <f t="shared" si="0"/>
        <v>-31443.640000001134</v>
      </c>
      <c r="N15" s="8">
        <v>5572340.8719642879</v>
      </c>
      <c r="Q15" s="9"/>
      <c r="R15" s="10"/>
    </row>
    <row r="16" spans="1:39" s="17" customFormat="1" ht="42.75" customHeight="1" thickBot="1">
      <c r="A16" s="12" t="s">
        <v>22</v>
      </c>
      <c r="B16" s="13">
        <f>SUM(B5:B15)</f>
        <v>-3.3527612686157227E-8</v>
      </c>
      <c r="C16" s="13">
        <f>SUM(C5:C15)</f>
        <v>7.4505805969238281E-9</v>
      </c>
      <c r="D16" s="13">
        <f t="shared" ref="D16:L16" si="1">SUM(D5:D15)</f>
        <v>4.0745362639427185E-10</v>
      </c>
      <c r="E16" s="13">
        <f t="shared" si="1"/>
        <v>1.1641532182693481E-10</v>
      </c>
      <c r="F16" s="13">
        <f t="shared" si="1"/>
        <v>0</v>
      </c>
      <c r="G16" s="34">
        <f t="shared" si="1"/>
        <v>2.6193447411060333E-10</v>
      </c>
      <c r="H16" s="13">
        <f t="shared" si="1"/>
        <v>8.149072527885437E-10</v>
      </c>
      <c r="I16" s="13">
        <f t="shared" si="1"/>
        <v>1.3387762010097504E-9</v>
      </c>
      <c r="J16" s="13">
        <f t="shared" si="1"/>
        <v>-8.0035533756017685E-11</v>
      </c>
      <c r="K16" s="13">
        <f t="shared" si="1"/>
        <v>-6.5192580223083496E-9</v>
      </c>
      <c r="L16" s="13">
        <f t="shared" si="1"/>
        <v>0</v>
      </c>
      <c r="M16" s="34">
        <f>SUM(M5:M15)</f>
        <v>-3.0864612199366093E-8</v>
      </c>
      <c r="N16" s="8"/>
      <c r="O16" s="14"/>
      <c r="P16" s="15"/>
      <c r="Q16" s="14"/>
      <c r="R16" s="16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</row>
    <row r="17" spans="1:39" ht="27" customHeight="1">
      <c r="A17" s="35" t="s">
        <v>23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18"/>
    </row>
    <row r="18" spans="1:39" s="19" customFormat="1" ht="42" customHeight="1">
      <c r="A18" s="43" t="s">
        <v>28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</row>
    <row r="19" spans="1:39" ht="31.5" customHeight="1">
      <c r="A19" s="43" t="s">
        <v>29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</row>
    <row r="20" spans="1:39">
      <c r="A20" s="21"/>
      <c r="B20" s="21"/>
      <c r="C20" s="21"/>
      <c r="D20" s="21"/>
      <c r="E20" s="21"/>
      <c r="F20" s="21"/>
      <c r="G20" s="21"/>
      <c r="H20" s="21"/>
      <c r="I20" s="21"/>
    </row>
    <row r="21" spans="1:39" ht="18">
      <c r="A21" s="36"/>
      <c r="B21" s="36"/>
      <c r="C21" s="36"/>
      <c r="D21" s="22"/>
      <c r="E21" s="23"/>
      <c r="F21" s="24"/>
      <c r="G21" s="23"/>
      <c r="H21" s="23"/>
      <c r="I21" s="24"/>
      <c r="J21" s="23"/>
    </row>
    <row r="22" spans="1:39" ht="18">
      <c r="A22" s="36"/>
      <c r="B22" s="36"/>
      <c r="C22" s="36"/>
      <c r="D22" s="22"/>
      <c r="E22" s="23"/>
      <c r="F22" s="24"/>
      <c r="G22" s="23"/>
      <c r="H22" s="23"/>
      <c r="I22" s="24"/>
      <c r="J22" s="23"/>
    </row>
    <row r="23" spans="1:39" s="1" customFormat="1" ht="18">
      <c r="A23" s="36"/>
      <c r="B23" s="36"/>
      <c r="C23" s="36"/>
      <c r="D23" s="22"/>
      <c r="E23" s="23"/>
      <c r="F23" s="24"/>
      <c r="G23" s="23"/>
      <c r="H23" s="23"/>
      <c r="I23" s="24"/>
      <c r="J23" s="23"/>
    </row>
    <row r="24" spans="1:39" s="1" customFormat="1" ht="18">
      <c r="A24" s="36"/>
      <c r="B24" s="36"/>
      <c r="C24" s="36"/>
      <c r="D24" s="22"/>
      <c r="E24" s="23"/>
      <c r="F24" s="24"/>
      <c r="G24" s="23"/>
      <c r="H24" s="23"/>
      <c r="I24" s="24"/>
      <c r="J24" s="23"/>
    </row>
    <row r="25" spans="1:39" s="1" customFormat="1" ht="18">
      <c r="A25" s="36"/>
      <c r="B25" s="36"/>
      <c r="C25" s="36"/>
      <c r="D25" s="22"/>
      <c r="E25" s="23"/>
      <c r="F25" s="24"/>
      <c r="G25" s="23"/>
      <c r="H25" s="23"/>
      <c r="I25" s="24"/>
      <c r="J25" s="23"/>
    </row>
    <row r="26" spans="1:39" s="1" customFormat="1" ht="18">
      <c r="A26" s="36"/>
      <c r="B26" s="36"/>
      <c r="C26" s="36"/>
      <c r="D26" s="22"/>
      <c r="E26" s="23"/>
      <c r="F26" s="24"/>
      <c r="G26" s="23"/>
      <c r="H26" s="23"/>
      <c r="I26" s="24"/>
      <c r="J26" s="23"/>
    </row>
    <row r="27" spans="1:39" s="1" customFormat="1" ht="18">
      <c r="A27" s="36"/>
      <c r="B27" s="36"/>
      <c r="C27" s="36"/>
      <c r="D27" s="22"/>
      <c r="E27" s="23"/>
      <c r="F27" s="24"/>
      <c r="G27" s="23"/>
      <c r="H27" s="23"/>
      <c r="I27" s="24"/>
      <c r="J27" s="23"/>
    </row>
    <row r="28" spans="1:39" s="1" customFormat="1" ht="18">
      <c r="A28" s="36"/>
      <c r="B28" s="36"/>
      <c r="C28" s="36"/>
      <c r="D28" s="22"/>
      <c r="E28" s="23"/>
      <c r="F28" s="24"/>
      <c r="G28" s="23"/>
      <c r="H28" s="23"/>
      <c r="I28" s="24"/>
      <c r="J28" s="23"/>
    </row>
    <row r="29" spans="1:39" s="1" customFormat="1" ht="18">
      <c r="A29" s="36"/>
      <c r="B29" s="36"/>
      <c r="C29" s="36"/>
      <c r="D29" s="25"/>
      <c r="E29" s="23"/>
      <c r="F29" s="24"/>
      <c r="G29" s="23"/>
      <c r="H29" s="23"/>
      <c r="I29" s="24"/>
      <c r="J29" s="23"/>
    </row>
    <row r="30" spans="1:39" s="1" customFormat="1" ht="18">
      <c r="A30" s="36"/>
      <c r="B30" s="36"/>
      <c r="C30" s="36"/>
      <c r="D30" s="22"/>
      <c r="E30" s="23"/>
      <c r="F30" s="24"/>
      <c r="G30" s="23"/>
      <c r="H30" s="23"/>
      <c r="I30" s="24"/>
      <c r="J30" s="23"/>
    </row>
    <row r="31" spans="1:39" s="1" customFormat="1" ht="18">
      <c r="A31" s="21"/>
      <c r="B31" s="21"/>
      <c r="C31" s="21"/>
      <c r="D31" s="26"/>
      <c r="E31" s="26"/>
      <c r="F31" s="26"/>
      <c r="G31" s="26"/>
      <c r="H31" s="26"/>
      <c r="I31" s="26"/>
      <c r="J31" s="26"/>
    </row>
    <row r="32" spans="1:39" s="1" customFormat="1" ht="15.75">
      <c r="A32" s="21"/>
      <c r="B32" s="21"/>
      <c r="C32" s="21"/>
      <c r="D32" s="27"/>
      <c r="E32" s="27"/>
      <c r="F32" s="23"/>
      <c r="G32" s="23"/>
      <c r="H32" s="23"/>
      <c r="I32" s="24"/>
    </row>
    <row r="33" spans="4:9" ht="15.75">
      <c r="D33" s="28"/>
      <c r="E33" s="28"/>
      <c r="F33" s="28"/>
      <c r="G33" s="28"/>
      <c r="I33" s="29"/>
    </row>
  </sheetData>
  <mergeCells count="27">
    <mergeCell ref="A1:N1"/>
    <mergeCell ref="A2:M2"/>
    <mergeCell ref="A3:A4"/>
    <mergeCell ref="B3:B4"/>
    <mergeCell ref="C3:D3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A17:K17"/>
    <mergeCell ref="A28:C28"/>
    <mergeCell ref="A29:C29"/>
    <mergeCell ref="A30:C30"/>
    <mergeCell ref="A22:C22"/>
    <mergeCell ref="A23:C23"/>
    <mergeCell ref="A24:C24"/>
    <mergeCell ref="A25:C25"/>
    <mergeCell ref="A26:C26"/>
    <mergeCell ref="A27:C27"/>
    <mergeCell ref="A18:M18"/>
    <mergeCell ref="A21:C21"/>
    <mergeCell ref="A19:M19"/>
  </mergeCells>
  <printOptions horizontalCentered="1"/>
  <pageMargins left="0.7" right="0.7" top="0.75" bottom="0.75" header="0.3" footer="0.3"/>
  <pageSetup scale="35" orientation="landscape" r:id="rId1"/>
  <ignoredErrors>
    <ignoredError sqref="C16:D16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PORTAL SEFIN</vt:lpstr>
      <vt:lpstr>'PORTAL SEFIN'!Área_de_impresión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Matula</dc:creator>
  <cp:lastModifiedBy>A.Valdez</cp:lastModifiedBy>
  <cp:lastPrinted>2019-07-05T14:57:53Z</cp:lastPrinted>
  <dcterms:created xsi:type="dcterms:W3CDTF">2017-11-07T22:41:21Z</dcterms:created>
  <dcterms:modified xsi:type="dcterms:W3CDTF">2020-07-01T20:09:15Z</dcterms:modified>
</cp:coreProperties>
</file>