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azucena\Desktop\CALCULO DE PARTICIPACIONES 2019\TRABAJOS ADICIONALES\PARA PUBLICACIÓN 2020\"/>
    </mc:Choice>
  </mc:AlternateContent>
  <bookViews>
    <workbookView xWindow="0" yWindow="0" windowWidth="20490" windowHeight="7650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[2]CATALOGOS!$M$1:$M$87</definedName>
    <definedName name="ALI">#REF!</definedName>
    <definedName name="Alta">[3]CATALOGOS!$J$1:$J$6</definedName>
    <definedName name="_xlnm.Print_Area" localSheetId="0">Hoja4!$A$1:$N$273</definedName>
    <definedName name="_xlnm.Database">#REF!</definedName>
    <definedName name="concentrado">#REF!</definedName>
    <definedName name="D">[4]CATALOGOS!$M$1:$M$87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[2]CATALOGOS!$T$1:$T$3</definedName>
    <definedName name="garantia">[5]CATALOGOS!$C$1:$C$5</definedName>
    <definedName name="Garantias">[2]CATALOGOS!$W$1:$W$10</definedName>
    <definedName name="garuantias">[6]CATALOGOS!$W$1:$W$10</definedName>
    <definedName name="GobEdo">#REF!</definedName>
    <definedName name="H">[7]CATALOGOS!$I$1:$I$2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[8]CATALOGOS!$I$1:$I$2</definedName>
    <definedName name="RESP1">[2]CATALOGOS!$I$1:$I$2</definedName>
    <definedName name="SOBRETAA">[2]CATALOGOS!$E$1:$E$3</definedName>
    <definedName name="sobretasa">[9]CATALOGOS!$E$1:$E$3</definedName>
    <definedName name="sobretasas">[2]CATALOGOS!$E$1:$E$3</definedName>
    <definedName name="tasas">[9]CATALOGOS!$G$1:$G$6</definedName>
    <definedName name="ttf">[10]CATALOGOS!$E$1:$E$3</definedName>
    <definedName name="VER">#REF!</definedName>
    <definedName name="W">[11]CATALOGOS!$E$1:$E$3</definedName>
    <definedName name="X">[11]CATALOGOS!$G$1:$G$6</definedName>
    <definedName name="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0" i="1" l="1"/>
  <c r="M270" i="1"/>
  <c r="L270" i="1"/>
  <c r="K270" i="1"/>
  <c r="J270" i="1"/>
  <c r="I270" i="1"/>
  <c r="H270" i="1"/>
  <c r="G270" i="1"/>
  <c r="F270" i="1"/>
  <c r="E270" i="1"/>
  <c r="D270" i="1"/>
  <c r="C270" i="1"/>
  <c r="B270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 s="1"/>
  <c r="N268" i="1"/>
  <c r="M268" i="1"/>
  <c r="L268" i="1"/>
  <c r="K268" i="1"/>
  <c r="J268" i="1"/>
  <c r="I268" i="1"/>
  <c r="H268" i="1"/>
  <c r="G268" i="1"/>
  <c r="F268" i="1"/>
  <c r="E268" i="1"/>
  <c r="D268" i="1"/>
  <c r="B268" i="1" s="1"/>
  <c r="C268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 s="1"/>
  <c r="N266" i="1"/>
  <c r="M266" i="1"/>
  <c r="L266" i="1"/>
  <c r="K266" i="1"/>
  <c r="J266" i="1"/>
  <c r="I266" i="1"/>
  <c r="H266" i="1"/>
  <c r="G266" i="1"/>
  <c r="F266" i="1"/>
  <c r="B266" i="1" s="1"/>
  <c r="E266" i="1"/>
  <c r="D266" i="1"/>
  <c r="C266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 s="1"/>
  <c r="N264" i="1"/>
  <c r="M264" i="1"/>
  <c r="L264" i="1"/>
  <c r="K264" i="1"/>
  <c r="J264" i="1"/>
  <c r="I264" i="1"/>
  <c r="H264" i="1"/>
  <c r="G264" i="1"/>
  <c r="F264" i="1"/>
  <c r="E264" i="1"/>
  <c r="D264" i="1"/>
  <c r="B264" i="1" s="1"/>
  <c r="C264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 s="1"/>
  <c r="N262" i="1"/>
  <c r="N258" i="1" s="1"/>
  <c r="M262" i="1"/>
  <c r="L262" i="1"/>
  <c r="K262" i="1"/>
  <c r="J262" i="1"/>
  <c r="J258" i="1" s="1"/>
  <c r="I262" i="1"/>
  <c r="H262" i="1"/>
  <c r="G262" i="1"/>
  <c r="F262" i="1"/>
  <c r="B262" i="1" s="1"/>
  <c r="E262" i="1"/>
  <c r="D262" i="1"/>
  <c r="C262" i="1"/>
  <c r="N261" i="1"/>
  <c r="M261" i="1"/>
  <c r="L261" i="1"/>
  <c r="K261" i="1"/>
  <c r="K258" i="1" s="1"/>
  <c r="J261" i="1"/>
  <c r="I261" i="1"/>
  <c r="H261" i="1"/>
  <c r="G261" i="1"/>
  <c r="G258" i="1" s="1"/>
  <c r="F261" i="1"/>
  <c r="E261" i="1"/>
  <c r="D261" i="1"/>
  <c r="C261" i="1"/>
  <c r="B261" i="1" s="1"/>
  <c r="N260" i="1"/>
  <c r="M260" i="1"/>
  <c r="L260" i="1"/>
  <c r="L258" i="1" s="1"/>
  <c r="K260" i="1"/>
  <c r="J260" i="1"/>
  <c r="I260" i="1"/>
  <c r="H260" i="1"/>
  <c r="H258" i="1" s="1"/>
  <c r="G260" i="1"/>
  <c r="F260" i="1"/>
  <c r="E260" i="1"/>
  <c r="D260" i="1"/>
  <c r="D258" i="1" s="1"/>
  <c r="C260" i="1"/>
  <c r="B260" i="1" s="1"/>
  <c r="B258" i="1" s="1"/>
  <c r="M258" i="1"/>
  <c r="I258" i="1"/>
  <c r="E258" i="1"/>
  <c r="B245" i="1"/>
  <c r="B244" i="1"/>
  <c r="B243" i="1"/>
  <c r="B242" i="1"/>
  <c r="B241" i="1"/>
  <c r="B240" i="1"/>
  <c r="B239" i="1"/>
  <c r="B238" i="1"/>
  <c r="B237" i="1"/>
  <c r="B236" i="1"/>
  <c r="B235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21" i="1"/>
  <c r="B220" i="1"/>
  <c r="B219" i="1"/>
  <c r="B218" i="1"/>
  <c r="B217" i="1"/>
  <c r="B216" i="1"/>
  <c r="B215" i="1"/>
  <c r="B214" i="1"/>
  <c r="B213" i="1"/>
  <c r="B210" i="1" s="1"/>
  <c r="B212" i="1"/>
  <c r="B211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197" i="1"/>
  <c r="B196" i="1"/>
  <c r="B195" i="1"/>
  <c r="B194" i="1"/>
  <c r="B193" i="1"/>
  <c r="B192" i="1"/>
  <c r="B191" i="1"/>
  <c r="B190" i="1"/>
  <c r="B189" i="1"/>
  <c r="B185" i="1" s="1"/>
  <c r="B188" i="1"/>
  <c r="B187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72" i="1"/>
  <c r="B171" i="1"/>
  <c r="B170" i="1"/>
  <c r="B169" i="1"/>
  <c r="B168" i="1"/>
  <c r="B167" i="1"/>
  <c r="B166" i="1"/>
  <c r="B165" i="1"/>
  <c r="B164" i="1"/>
  <c r="B160" i="1" s="1"/>
  <c r="B163" i="1"/>
  <c r="B162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47" i="1"/>
  <c r="B146" i="1"/>
  <c r="B145" i="1"/>
  <c r="B144" i="1"/>
  <c r="B143" i="1"/>
  <c r="B142" i="1"/>
  <c r="B141" i="1"/>
  <c r="B140" i="1"/>
  <c r="B139" i="1"/>
  <c r="B135" i="1" s="1"/>
  <c r="B138" i="1"/>
  <c r="B137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22" i="1"/>
  <c r="B121" i="1"/>
  <c r="B120" i="1"/>
  <c r="B119" i="1"/>
  <c r="B118" i="1"/>
  <c r="B117" i="1"/>
  <c r="B116" i="1"/>
  <c r="B115" i="1"/>
  <c r="B114" i="1"/>
  <c r="B110" i="1" s="1"/>
  <c r="B113" i="1"/>
  <c r="B112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97" i="1"/>
  <c r="B96" i="1"/>
  <c r="B95" i="1"/>
  <c r="B94" i="1"/>
  <c r="B93" i="1"/>
  <c r="B92" i="1"/>
  <c r="B91" i="1"/>
  <c r="B90" i="1"/>
  <c r="B89" i="1"/>
  <c r="B85" i="1" s="1"/>
  <c r="B88" i="1"/>
  <c r="B87" i="1"/>
  <c r="N85" i="1"/>
  <c r="M85" i="1"/>
  <c r="L85" i="1"/>
  <c r="K85" i="1"/>
  <c r="J85" i="1"/>
  <c r="I85" i="1"/>
  <c r="H85" i="1"/>
  <c r="G85" i="1"/>
  <c r="F85" i="1"/>
  <c r="E85" i="1"/>
  <c r="D85" i="1"/>
  <c r="C85" i="1"/>
  <c r="B72" i="1"/>
  <c r="B71" i="1"/>
  <c r="B70" i="1"/>
  <c r="B69" i="1"/>
  <c r="B68" i="1"/>
  <c r="B67" i="1"/>
  <c r="B66" i="1"/>
  <c r="B65" i="1"/>
  <c r="B64" i="1"/>
  <c r="B60" i="1" s="1"/>
  <c r="B63" i="1"/>
  <c r="B62" i="1"/>
  <c r="N60" i="1"/>
  <c r="M60" i="1"/>
  <c r="L60" i="1"/>
  <c r="K60" i="1"/>
  <c r="J60" i="1"/>
  <c r="I60" i="1"/>
  <c r="H60" i="1"/>
  <c r="G60" i="1"/>
  <c r="F60" i="1"/>
  <c r="E60" i="1"/>
  <c r="D60" i="1"/>
  <c r="C60" i="1"/>
  <c r="B47" i="1"/>
  <c r="B46" i="1"/>
  <c r="B45" i="1"/>
  <c r="B44" i="1"/>
  <c r="B43" i="1"/>
  <c r="B42" i="1"/>
  <c r="B41" i="1"/>
  <c r="B40" i="1"/>
  <c r="B39" i="1"/>
  <c r="B35" i="1" s="1"/>
  <c r="B38" i="1"/>
  <c r="B37" i="1"/>
  <c r="N35" i="1"/>
  <c r="M35" i="1"/>
  <c r="L35" i="1"/>
  <c r="K35" i="1"/>
  <c r="J35" i="1"/>
  <c r="I35" i="1"/>
  <c r="H35" i="1"/>
  <c r="G35" i="1"/>
  <c r="F35" i="1"/>
  <c r="E35" i="1"/>
  <c r="D35" i="1"/>
  <c r="C35" i="1"/>
  <c r="B22" i="1"/>
  <c r="B21" i="1"/>
  <c r="B20" i="1"/>
  <c r="B19" i="1"/>
  <c r="B18" i="1"/>
  <c r="B17" i="1"/>
  <c r="B16" i="1"/>
  <c r="B15" i="1"/>
  <c r="B14" i="1"/>
  <c r="B10" i="1" s="1"/>
  <c r="B13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34" i="1" l="1"/>
  <c r="F258" i="1"/>
  <c r="C258" i="1"/>
</calcChain>
</file>

<file path=xl/sharedStrings.xml><?xml version="1.0" encoding="utf-8"?>
<sst xmlns="http://schemas.openxmlformats.org/spreadsheetml/2006/main" count="821" uniqueCount="52">
  <si>
    <t>RAMO GENERAL 28: PARTICIPACIONES A LOS MUNICIPIOS DEL ESTADO DE CAMPECHE</t>
  </si>
  <si>
    <t>ESTIMACIÓN DEL FONDO GENERAL DE PARTICIPACIONES DE 2020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</si>
  <si>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</si>
  <si>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</si>
  <si>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</si>
  <si>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</si>
  <si>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</si>
  <si>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</si>
  <si>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</si>
  <si>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</si>
  <si>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</si>
  <si>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</si>
  <si>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</si>
  <si>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</si>
  <si>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</si>
  <si>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</si>
  <si>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</si>
  <si>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</si>
  <si>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</si>
  <si>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</si>
  <si>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</si>
  <si>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</si>
  <si>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</si>
  <si>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</si>
  <si>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</si>
  <si>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</si>
  <si>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</si>
  <si>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</si>
  <si>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</si>
  <si>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</si>
  <si>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Estimación del Fondo General de Participaciones, conforme a los artículos 3o., 4o. Fracción II y 6o. de la Ley de Sistema de Coordinación Fiscal del Estado de Campeche</t>
  </si>
  <si>
    <t>Las cifras parciales pueden no coincidir con el total debido al redondeo</t>
  </si>
  <si>
    <t>ESTIMACIÓN DEL FONDO DE FOMENTO MUNICIPAL (BASE 2013+70%) DE 2020</t>
  </si>
  <si>
    <t>ESTIMACIÓN DEL IMPUESTO ESPECIAL SOBRE PRODUCCIÓN Y SERVICIOS DE 2020</t>
  </si>
  <si>
    <t>ESTIMACIÓN DEL IMPUESTO SOBRE AUTOMÓVILES NUEVOS DE 2020</t>
  </si>
  <si>
    <t>ESTIMACIÓN DEL FONDO DE COMPENSACIÓN DEL IMPUESTO SOBRE AUTOMÓVILES NUEVOS DE 2020</t>
  </si>
  <si>
    <t>ESTIMACIÓN DEL FONDO DE COLABORACIÓN ADMINISTRATIVA DE PREDIAL (30% DEL FONDO DE FOMENTO MUNICIPAL) DE 2020</t>
  </si>
  <si>
    <t>ESTIMACIÓN DEL 4°-A FRACCIÓN I DE LA LEY DE COORDINACIÓN FISCAL (GASOLINA) DE 2020</t>
  </si>
  <si>
    <t>ESTIMACIÓN DEL FONDO DE FISCALIZACIÓN Y RECAUDACIÓN DE 2020</t>
  </si>
  <si>
    <t>ESTIMACIÓN DEL FONDO DE EXTRACCIÓN DE HIDROCARBUROS DE 2020</t>
  </si>
  <si>
    <t>ESTIMACIÓN DEL ART. 3°-B DE LA LEY DE COORDINACIÓN FISCAL (FONDO DE ISR) DE 2020</t>
  </si>
  <si>
    <t>ESTIMACIÓN DEL CONSOLIDADO ENTIDAD FEDERATIVA DE 2020</t>
  </si>
  <si>
    <t>Estimación del Fondo de Fomento Municipal (Base 2013+70%), conforme a los artículos 3o., 4o. Fracción I, 5o. Inciso a) y 6o. de la Ley de Sistema de Coordinación Fiscal del Estado de Campeche</t>
  </si>
  <si>
    <t>Estimación del Impuesto Especial Sobre Producción y Servicios, conforme a los artículos 3o., 4o. Fracción III y 6o. de la Ley de Sistema de Coordinación Fiscal del Estado de Campeche</t>
  </si>
  <si>
    <t>Estimación del Impuesto Sobre Automóviles Nuevos, conforme a los artículos 3o., 4o. Fracción IV y 6o. de la Ley de Sistema de Coordinación Fiscal del Estado de Campeche</t>
  </si>
  <si>
    <t>Estimación del Fondo de Compensación del Impuesto Sobre Automóviles Nuevos, conforme a los artículos 3o., 4o. Fracción V y 6o. de la Ley de Sistema de Coordinación Fiscal del Estado de Campeche</t>
  </si>
  <si>
    <t>Estimación del Fondo de Colaboración Adminsitrativa de Predial (30% del Fondo de Fomento Municipal), conforme a los artículos 3o., 4o. Fracción I y 5o. Inciso b) de la Ley de Sistema de Coordinación Fiscal del Estado de Campeche</t>
  </si>
  <si>
    <t>Estimación del 4°-A Fracción I de la Ley de Coordinación Fiscal (Gasolina), conforme a los artículos 3o., 4o. Fracción VIII y 7o. de la Ley de Sistema de Coordinación Fiscal del Estado de Campeche</t>
  </si>
  <si>
    <t>Estimación del Fondo de Fiscalización y Recaudación, conforme a los artículos 3o., 4o. Fracción VII y 8o. de la Ley de Sistema de Coordinación Fiscal del Estado de Campeche</t>
  </si>
  <si>
    <t>Estimación del Fondo de Extracción de Hidrocarburos, conforme a los artículos 3o., 4o. Fracción VI y 9o. de la Ley de Sistema de Coordinación Fiscal del Estado de Campeche</t>
  </si>
  <si>
    <t>Estimación del Art. 3°-B de la Ley de Coordinación Fiscal (Fondo de ISR), conforme a los artículos 3o., 4o. Fracción IX y 10o. de la Ley de Sistema de Coordinación Fiscal del Estado de Campeche</t>
  </si>
  <si>
    <t>Consolidado de las Participaciones a Municipios, conforme a los artículos 3o., 4o., 5o., 6o., 7o., 8o., 9o. y 10o. de la Ley de Sistema de Coordinación Fiscal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</si>
</sst>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6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3" fontId="0" fillId="2" borderId="0" xfId="0" applyNumberFormat="1" applyFill="1"/>
    <xf numFmtId="6" fontId="0" fillId="2" borderId="0" xfId="0" applyNumberForma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ENDARIO%20DE%20PARTICIPACIONES%20PARA%20PUBICACI&#211;N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OS PARTICIPABLES"/>
      <sheetName val="Hoja3"/>
      <sheetName val="CALENDARIO DE REC. A MUNICI (2"/>
      <sheetName val="CONCENTRADO 2020"/>
      <sheetName val="Hoja1"/>
      <sheetName val="Hoja4"/>
      <sheetName val="NUEVOS OFICIOS"/>
      <sheetName val="INF. A MUNICIPIOS"/>
      <sheetName val="información para el acuer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8"/>
  <sheetViews>
    <sheetView tabSelected="1" topLeftCell="A253" zoomScaleNormal="100" workbookViewId="0">
      <selection activeCell="A273" sqref="A273:D273"/>
    </sheetView>
  </sheetViews>
  <sheetFormatPr baseColWidth="10" defaultRowHeight="12.75" x14ac:dyDescent="0.2"/>
  <cols>
    <col min="1" max="1" width="10.42578125" style="2" customWidth="1"/>
    <col min="2" max="14" width="12.7109375" style="2" customWidth="1"/>
    <col min="15" max="16384" width="11.42578125" style="2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6" customHeight="1" thickBo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7.5" customHeight="1" thickTop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x14ac:dyDescent="0.2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10" t="s">
        <v>16</v>
      </c>
    </row>
    <row r="7" spans="1:14" ht="5.25" customHeight="1" thickBot="1" x14ac:dyDescent="0.25">
      <c r="A7" s="11" t="s">
        <v>17</v>
      </c>
      <c r="B7" s="12" t="s">
        <v>17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12" t="s">
        <v>17</v>
      </c>
      <c r="K7" s="12" t="s">
        <v>17</v>
      </c>
      <c r="L7" s="12" t="s">
        <v>17</v>
      </c>
      <c r="M7" s="12" t="s">
        <v>17</v>
      </c>
      <c r="N7" s="13" t="s">
        <v>17</v>
      </c>
    </row>
    <row r="8" spans="1:14" ht="6.75" customHeight="1" thickTop="1" thickBo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5.25" customHeight="1" thickTop="1" x14ac:dyDescent="0.2">
      <c r="A9" s="16" t="s">
        <v>17</v>
      </c>
      <c r="B9" s="17" t="s">
        <v>17</v>
      </c>
      <c r="C9" s="17" t="s">
        <v>17</v>
      </c>
      <c r="D9" s="17" t="s">
        <v>17</v>
      </c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8" t="s">
        <v>17</v>
      </c>
    </row>
    <row r="10" spans="1:14" x14ac:dyDescent="0.2">
      <c r="A10" s="8" t="s">
        <v>18</v>
      </c>
      <c r="B10" s="19">
        <f t="shared" ref="B10:N10" si="0">SUM(B12:B22)</f>
        <v>1342517579</v>
      </c>
      <c r="C10" s="19">
        <f t="shared" si="0"/>
        <v>95954694</v>
      </c>
      <c r="D10" s="19">
        <f t="shared" si="0"/>
        <v>137586684</v>
      </c>
      <c r="E10" s="19">
        <f t="shared" si="0"/>
        <v>106885559</v>
      </c>
      <c r="F10" s="19">
        <f t="shared" si="0"/>
        <v>128976312</v>
      </c>
      <c r="G10" s="19">
        <f t="shared" si="0"/>
        <v>115522111</v>
      </c>
      <c r="H10" s="19">
        <f t="shared" si="0"/>
        <v>124908804</v>
      </c>
      <c r="I10" s="19">
        <f t="shared" si="0"/>
        <v>111598055</v>
      </c>
      <c r="J10" s="19">
        <f t="shared" si="0"/>
        <v>113272641</v>
      </c>
      <c r="K10" s="19">
        <f t="shared" si="0"/>
        <v>104705375</v>
      </c>
      <c r="L10" s="19">
        <f t="shared" si="0"/>
        <v>94050397</v>
      </c>
      <c r="M10" s="19">
        <f t="shared" si="0"/>
        <v>102547075</v>
      </c>
      <c r="N10" s="20">
        <f t="shared" si="0"/>
        <v>106509872</v>
      </c>
    </row>
    <row r="11" spans="1:14" ht="3.75" customHeight="1" x14ac:dyDescent="0.2">
      <c r="A11" s="21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 t="s">
        <v>17</v>
      </c>
    </row>
    <row r="12" spans="1:14" x14ac:dyDescent="0.2">
      <c r="A12" s="8" t="s">
        <v>19</v>
      </c>
      <c r="B12" s="19">
        <f>SUM(C12:N12)</f>
        <v>56362407</v>
      </c>
      <c r="C12" s="23">
        <v>4282019</v>
      </c>
      <c r="D12" s="23">
        <v>5358553</v>
      </c>
      <c r="E12" s="23">
        <v>4562615</v>
      </c>
      <c r="F12" s="23">
        <v>5140665</v>
      </c>
      <c r="G12" s="23">
        <v>4792066</v>
      </c>
      <c r="H12" s="23">
        <v>5074288</v>
      </c>
      <c r="I12" s="23">
        <v>4689945</v>
      </c>
      <c r="J12" s="23">
        <v>4733125</v>
      </c>
      <c r="K12" s="23">
        <v>4506642</v>
      </c>
      <c r="L12" s="23">
        <v>4206351</v>
      </c>
      <c r="M12" s="23">
        <v>4457655</v>
      </c>
      <c r="N12" s="24">
        <v>4558483</v>
      </c>
    </row>
    <row r="13" spans="1:14" x14ac:dyDescent="0.2">
      <c r="A13" s="8" t="s">
        <v>20</v>
      </c>
      <c r="B13" s="19">
        <f t="shared" ref="B13:B22" si="1">SUM(C13:N13)</f>
        <v>80611544</v>
      </c>
      <c r="C13" s="23">
        <v>5918007</v>
      </c>
      <c r="D13" s="23">
        <v>8003784</v>
      </c>
      <c r="E13" s="23">
        <v>6464378</v>
      </c>
      <c r="F13" s="23">
        <v>7575338</v>
      </c>
      <c r="G13" s="23">
        <v>6900850</v>
      </c>
      <c r="H13" s="23">
        <v>7395487</v>
      </c>
      <c r="I13" s="23">
        <v>6703851</v>
      </c>
      <c r="J13" s="23">
        <v>6787673</v>
      </c>
      <c r="K13" s="23">
        <v>6355399</v>
      </c>
      <c r="L13" s="23">
        <v>5806303</v>
      </c>
      <c r="M13" s="23">
        <v>6251475</v>
      </c>
      <c r="N13" s="24">
        <v>6448999</v>
      </c>
    </row>
    <row r="14" spans="1:14" x14ac:dyDescent="0.2">
      <c r="A14" s="8" t="s">
        <v>21</v>
      </c>
      <c r="B14" s="19">
        <f t="shared" si="1"/>
        <v>359751417</v>
      </c>
      <c r="C14" s="23">
        <v>24312368</v>
      </c>
      <c r="D14" s="23">
        <v>39175440</v>
      </c>
      <c r="E14" s="23">
        <v>28226171</v>
      </c>
      <c r="F14" s="23">
        <v>36075148</v>
      </c>
      <c r="G14" s="23">
        <v>31275692</v>
      </c>
      <c r="H14" s="23">
        <v>34408723</v>
      </c>
      <c r="I14" s="23">
        <v>29878360</v>
      </c>
      <c r="J14" s="23">
        <v>30476881</v>
      </c>
      <c r="K14" s="23">
        <v>27445595</v>
      </c>
      <c r="L14" s="23">
        <v>23778445</v>
      </c>
      <c r="M14" s="23">
        <v>26637379</v>
      </c>
      <c r="N14" s="24">
        <v>28061215</v>
      </c>
    </row>
    <row r="15" spans="1:14" x14ac:dyDescent="0.2">
      <c r="A15" s="8" t="s">
        <v>22</v>
      </c>
      <c r="B15" s="19">
        <f t="shared" si="1"/>
        <v>73962295</v>
      </c>
      <c r="C15" s="23">
        <v>5542650</v>
      </c>
      <c r="D15" s="23">
        <v>7157811</v>
      </c>
      <c r="E15" s="23">
        <v>5964645</v>
      </c>
      <c r="F15" s="23">
        <v>6828574</v>
      </c>
      <c r="G15" s="23">
        <v>6305900</v>
      </c>
      <c r="H15" s="23">
        <v>6709987</v>
      </c>
      <c r="I15" s="23">
        <v>6153003</v>
      </c>
      <c r="J15" s="23">
        <v>6217847</v>
      </c>
      <c r="K15" s="23">
        <v>5880470</v>
      </c>
      <c r="L15" s="23">
        <v>5442063</v>
      </c>
      <c r="M15" s="23">
        <v>5803632</v>
      </c>
      <c r="N15" s="24">
        <v>5955713</v>
      </c>
    </row>
    <row r="16" spans="1:14" x14ac:dyDescent="0.2">
      <c r="A16" s="8" t="s">
        <v>23</v>
      </c>
      <c r="B16" s="19">
        <f t="shared" si="1"/>
        <v>323513044</v>
      </c>
      <c r="C16" s="23">
        <v>22341916</v>
      </c>
      <c r="D16" s="23">
        <v>34440953</v>
      </c>
      <c r="E16" s="23">
        <v>25524967</v>
      </c>
      <c r="F16" s="23">
        <v>31923957</v>
      </c>
      <c r="G16" s="23">
        <v>28016054</v>
      </c>
      <c r="H16" s="23">
        <v>30622396</v>
      </c>
      <c r="I16" s="23">
        <v>26877657</v>
      </c>
      <c r="J16" s="23">
        <v>27364700</v>
      </c>
      <c r="K16" s="23">
        <v>24890123</v>
      </c>
      <c r="L16" s="23">
        <v>21869852</v>
      </c>
      <c r="M16" s="23">
        <v>24241873</v>
      </c>
      <c r="N16" s="24">
        <v>25398596</v>
      </c>
    </row>
    <row r="17" spans="1:14" x14ac:dyDescent="0.2">
      <c r="A17" s="8" t="s">
        <v>24</v>
      </c>
      <c r="B17" s="19">
        <f t="shared" si="1"/>
        <v>124468909</v>
      </c>
      <c r="C17" s="23">
        <v>8960114</v>
      </c>
      <c r="D17" s="23">
        <v>12650894</v>
      </c>
      <c r="E17" s="23">
        <v>9928644</v>
      </c>
      <c r="F17" s="23">
        <v>11888762</v>
      </c>
      <c r="G17" s="23">
        <v>10695839</v>
      </c>
      <c r="H17" s="23">
        <v>11537939</v>
      </c>
      <c r="I17" s="23">
        <v>10347797</v>
      </c>
      <c r="J17" s="23">
        <v>10496222</v>
      </c>
      <c r="K17" s="23">
        <v>9735467</v>
      </c>
      <c r="L17" s="23">
        <v>8784639</v>
      </c>
      <c r="M17" s="23">
        <v>9545847</v>
      </c>
      <c r="N17" s="24">
        <v>9896745</v>
      </c>
    </row>
    <row r="18" spans="1:14" x14ac:dyDescent="0.2">
      <c r="A18" s="8" t="s">
        <v>25</v>
      </c>
      <c r="B18" s="19">
        <f t="shared" si="1"/>
        <v>91826026</v>
      </c>
      <c r="C18" s="23">
        <v>6736816</v>
      </c>
      <c r="D18" s="23">
        <v>9124647</v>
      </c>
      <c r="E18" s="23">
        <v>7362354</v>
      </c>
      <c r="F18" s="23">
        <v>8634054</v>
      </c>
      <c r="G18" s="23">
        <v>7861903</v>
      </c>
      <c r="H18" s="23">
        <v>8427334</v>
      </c>
      <c r="I18" s="23">
        <v>7636390</v>
      </c>
      <c r="J18" s="23">
        <v>7732353</v>
      </c>
      <c r="K18" s="23">
        <v>7237584</v>
      </c>
      <c r="L18" s="23">
        <v>6609496</v>
      </c>
      <c r="M18" s="23">
        <v>7118466</v>
      </c>
      <c r="N18" s="24">
        <v>7344629</v>
      </c>
    </row>
    <row r="19" spans="1:14" x14ac:dyDescent="0.2">
      <c r="A19" s="8" t="s">
        <v>26</v>
      </c>
      <c r="B19" s="19">
        <f t="shared" si="1"/>
        <v>55372664</v>
      </c>
      <c r="C19" s="23">
        <v>4155424</v>
      </c>
      <c r="D19" s="23">
        <v>5349120</v>
      </c>
      <c r="E19" s="23">
        <v>4467235</v>
      </c>
      <c r="F19" s="23">
        <v>5105952</v>
      </c>
      <c r="G19" s="23">
        <v>4719643</v>
      </c>
      <c r="H19" s="23">
        <v>5019582</v>
      </c>
      <c r="I19" s="23">
        <v>4606622</v>
      </c>
      <c r="J19" s="23">
        <v>4654541</v>
      </c>
      <c r="K19" s="23">
        <v>4405038</v>
      </c>
      <c r="L19" s="23">
        <v>4080217</v>
      </c>
      <c r="M19" s="23">
        <v>4348474</v>
      </c>
      <c r="N19" s="24">
        <v>4460816</v>
      </c>
    </row>
    <row r="20" spans="1:14" x14ac:dyDescent="0.2">
      <c r="A20" s="8" t="s">
        <v>27</v>
      </c>
      <c r="B20" s="19">
        <f t="shared" si="1"/>
        <v>69688707</v>
      </c>
      <c r="C20" s="23">
        <v>5196953</v>
      </c>
      <c r="D20" s="23">
        <v>6786129</v>
      </c>
      <c r="E20" s="23">
        <v>5612453</v>
      </c>
      <c r="F20" s="23">
        <v>6461511</v>
      </c>
      <c r="G20" s="23">
        <v>5947345</v>
      </c>
      <c r="H20" s="23">
        <v>6339303</v>
      </c>
      <c r="I20" s="23">
        <v>5797001</v>
      </c>
      <c r="J20" s="23">
        <v>5860819</v>
      </c>
      <c r="K20" s="23">
        <v>5529574</v>
      </c>
      <c r="L20" s="23">
        <v>5101749</v>
      </c>
      <c r="M20" s="23">
        <v>5453001</v>
      </c>
      <c r="N20" s="24">
        <v>5602869</v>
      </c>
    </row>
    <row r="21" spans="1:14" x14ac:dyDescent="0.2">
      <c r="A21" s="8" t="s">
        <v>28</v>
      </c>
      <c r="B21" s="19">
        <f t="shared" si="1"/>
        <v>62234343</v>
      </c>
      <c r="C21" s="23">
        <v>4973224</v>
      </c>
      <c r="D21" s="23">
        <v>5513108</v>
      </c>
      <c r="E21" s="23">
        <v>5110714</v>
      </c>
      <c r="F21" s="23">
        <v>5411308</v>
      </c>
      <c r="G21" s="23">
        <v>5235395</v>
      </c>
      <c r="H21" s="23">
        <v>5438910</v>
      </c>
      <c r="I21" s="23">
        <v>5183158</v>
      </c>
      <c r="J21" s="23">
        <v>5204621</v>
      </c>
      <c r="K21" s="23">
        <v>5083276</v>
      </c>
      <c r="L21" s="23">
        <v>4893810</v>
      </c>
      <c r="M21" s="23">
        <v>5069416</v>
      </c>
      <c r="N21" s="24">
        <v>5117403</v>
      </c>
    </row>
    <row r="22" spans="1:14" x14ac:dyDescent="0.2">
      <c r="A22" s="8" t="s">
        <v>29</v>
      </c>
      <c r="B22" s="19">
        <f t="shared" si="1"/>
        <v>44726223</v>
      </c>
      <c r="C22" s="23">
        <v>3535203</v>
      </c>
      <c r="D22" s="23">
        <v>4026245</v>
      </c>
      <c r="E22" s="23">
        <v>3661383</v>
      </c>
      <c r="F22" s="23">
        <v>3931043</v>
      </c>
      <c r="G22" s="23">
        <v>3771424</v>
      </c>
      <c r="H22" s="23">
        <v>3934855</v>
      </c>
      <c r="I22" s="23">
        <v>3724271</v>
      </c>
      <c r="J22" s="23">
        <v>3743859</v>
      </c>
      <c r="K22" s="23">
        <v>3636207</v>
      </c>
      <c r="L22" s="23">
        <v>3477472</v>
      </c>
      <c r="M22" s="23">
        <v>3619857</v>
      </c>
      <c r="N22" s="24">
        <v>3664404</v>
      </c>
    </row>
    <row r="23" spans="1:14" ht="4.5" customHeight="1" thickBot="1" x14ac:dyDescent="0.25">
      <c r="A23" s="11" t="s">
        <v>17</v>
      </c>
      <c r="B23" s="12" t="s">
        <v>17</v>
      </c>
      <c r="C23" s="12" t="s">
        <v>17</v>
      </c>
      <c r="D23" s="12" t="s">
        <v>17</v>
      </c>
      <c r="E23" s="12" t="s">
        <v>17</v>
      </c>
      <c r="F23" s="12" t="s">
        <v>17</v>
      </c>
      <c r="G23" s="12" t="s">
        <v>17</v>
      </c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3" t="s">
        <v>17</v>
      </c>
    </row>
    <row r="24" spans="1:14" ht="13.5" thickTop="1" x14ac:dyDescent="0.2">
      <c r="A24" s="25" t="s">
        <v>30</v>
      </c>
      <c r="B24" s="25"/>
      <c r="C24" s="25"/>
      <c r="D24" s="25"/>
      <c r="E24" s="25"/>
      <c r="F24" s="25"/>
      <c r="G24" s="25"/>
      <c r="H24" s="26"/>
      <c r="I24" s="26"/>
      <c r="J24" s="26"/>
      <c r="K24" s="26"/>
      <c r="L24" s="26"/>
      <c r="M24" s="26"/>
      <c r="N24" s="26"/>
    </row>
    <row r="25" spans="1:14" x14ac:dyDescent="0.2">
      <c r="A25" s="27" t="s">
        <v>31</v>
      </c>
      <c r="B25" s="27"/>
      <c r="C25" s="27"/>
      <c r="D25" s="27"/>
      <c r="E25" s="26"/>
      <c r="F25" s="28"/>
      <c r="G25" s="26"/>
      <c r="H25" s="26"/>
      <c r="I25" s="26"/>
      <c r="J25" s="26"/>
      <c r="K25" s="26"/>
      <c r="L25" s="26"/>
      <c r="M25" s="26"/>
      <c r="N25" s="26"/>
    </row>
    <row r="26" spans="1:14" x14ac:dyDescent="0.2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 t="s">
        <v>32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 t="s">
        <v>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7.5" customHeight="1" thickBo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5.25" customHeight="1" thickTop="1" x14ac:dyDescent="0.2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pans="1:14" x14ac:dyDescent="0.2">
      <c r="A31" s="8" t="s">
        <v>3</v>
      </c>
      <c r="B31" s="9" t="s">
        <v>4</v>
      </c>
      <c r="C31" s="9" t="s">
        <v>5</v>
      </c>
      <c r="D31" s="9" t="s">
        <v>6</v>
      </c>
      <c r="E31" s="9" t="s">
        <v>7</v>
      </c>
      <c r="F31" s="9" t="s">
        <v>8</v>
      </c>
      <c r="G31" s="9" t="s">
        <v>9</v>
      </c>
      <c r="H31" s="9" t="s">
        <v>10</v>
      </c>
      <c r="I31" s="9" t="s">
        <v>11</v>
      </c>
      <c r="J31" s="9" t="s">
        <v>12</v>
      </c>
      <c r="K31" s="9" t="s">
        <v>13</v>
      </c>
      <c r="L31" s="9" t="s">
        <v>14</v>
      </c>
      <c r="M31" s="9" t="s">
        <v>15</v>
      </c>
      <c r="N31" s="10" t="s">
        <v>16</v>
      </c>
    </row>
    <row r="32" spans="1:14" ht="6" customHeight="1" thickBot="1" x14ac:dyDescent="0.25">
      <c r="A32" s="11" t="s">
        <v>17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12" t="s">
        <v>17</v>
      </c>
      <c r="K32" s="12" t="s">
        <v>17</v>
      </c>
      <c r="L32" s="12" t="s">
        <v>17</v>
      </c>
      <c r="M32" s="12" t="s">
        <v>17</v>
      </c>
      <c r="N32" s="13" t="s">
        <v>17</v>
      </c>
    </row>
    <row r="33" spans="1:14" ht="8.25" customHeight="1" thickTop="1" thickBo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6" customHeight="1" thickTop="1" x14ac:dyDescent="0.2">
      <c r="A34" s="16" t="s">
        <v>17</v>
      </c>
      <c r="B34" s="17" t="s">
        <v>17</v>
      </c>
      <c r="C34" s="17" t="s">
        <v>17</v>
      </c>
      <c r="D34" s="17" t="s">
        <v>17</v>
      </c>
      <c r="E34" s="17" t="s">
        <v>17</v>
      </c>
      <c r="F34" s="17" t="s">
        <v>17</v>
      </c>
      <c r="G34" s="17" t="s">
        <v>17</v>
      </c>
      <c r="H34" s="17" t="s">
        <v>17</v>
      </c>
      <c r="I34" s="17" t="s">
        <v>17</v>
      </c>
      <c r="J34" s="17" t="s">
        <v>17</v>
      </c>
      <c r="K34" s="17" t="s">
        <v>17</v>
      </c>
      <c r="L34" s="17" t="s">
        <v>17</v>
      </c>
      <c r="M34" s="17" t="s">
        <v>17</v>
      </c>
      <c r="N34" s="18" t="s">
        <v>17</v>
      </c>
    </row>
    <row r="35" spans="1:14" x14ac:dyDescent="0.2">
      <c r="A35" s="8" t="s">
        <v>18</v>
      </c>
      <c r="B35" s="19">
        <f t="shared" ref="B35:N35" si="2">SUM(B37:B47)</f>
        <v>303955667</v>
      </c>
      <c r="C35" s="19">
        <f t="shared" si="2"/>
        <v>23283454</v>
      </c>
      <c r="D35" s="19">
        <f t="shared" si="2"/>
        <v>28366237</v>
      </c>
      <c r="E35" s="19">
        <f t="shared" si="2"/>
        <v>24807715</v>
      </c>
      <c r="F35" s="19">
        <f t="shared" si="2"/>
        <v>27888173</v>
      </c>
      <c r="G35" s="19">
        <f t="shared" si="2"/>
        <v>26012044</v>
      </c>
      <c r="H35" s="19">
        <f t="shared" si="2"/>
        <v>24266869</v>
      </c>
      <c r="I35" s="19">
        <f t="shared" si="2"/>
        <v>25464852</v>
      </c>
      <c r="J35" s="19">
        <f t="shared" si="2"/>
        <v>25698366</v>
      </c>
      <c r="K35" s="19">
        <f t="shared" si="2"/>
        <v>24503698</v>
      </c>
      <c r="L35" s="19">
        <f t="shared" si="2"/>
        <v>24706200</v>
      </c>
      <c r="M35" s="19">
        <f t="shared" si="2"/>
        <v>24202732</v>
      </c>
      <c r="N35" s="20">
        <f t="shared" si="2"/>
        <v>24755327</v>
      </c>
    </row>
    <row r="36" spans="1:14" ht="5.25" customHeight="1" x14ac:dyDescent="0.2">
      <c r="A36" s="21" t="s">
        <v>17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22" t="s">
        <v>17</v>
      </c>
    </row>
    <row r="37" spans="1:14" x14ac:dyDescent="0.2">
      <c r="A37" s="8" t="s">
        <v>19</v>
      </c>
      <c r="B37" s="19">
        <f>SUM(C37:N37)</f>
        <v>12794358</v>
      </c>
      <c r="C37" s="23">
        <v>1039034</v>
      </c>
      <c r="D37" s="23">
        <v>1104772</v>
      </c>
      <c r="E37" s="23">
        <v>1058965</v>
      </c>
      <c r="F37" s="23">
        <v>1111551</v>
      </c>
      <c r="G37" s="23">
        <v>1079027</v>
      </c>
      <c r="H37" s="23">
        <v>985816</v>
      </c>
      <c r="I37" s="23">
        <v>1070169</v>
      </c>
      <c r="J37" s="23">
        <v>1073812</v>
      </c>
      <c r="K37" s="23">
        <v>1054668</v>
      </c>
      <c r="L37" s="23">
        <v>1104971</v>
      </c>
      <c r="M37" s="23">
        <v>1052077</v>
      </c>
      <c r="N37" s="24">
        <v>1059496</v>
      </c>
    </row>
    <row r="38" spans="1:14" x14ac:dyDescent="0.2">
      <c r="A38" s="8" t="s">
        <v>20</v>
      </c>
      <c r="B38" s="19">
        <f t="shared" ref="B38:B47" si="3">SUM(C38:N38)</f>
        <v>18271698</v>
      </c>
      <c r="C38" s="23">
        <v>1436007</v>
      </c>
      <c r="D38" s="23">
        <v>1650139</v>
      </c>
      <c r="E38" s="23">
        <v>1500357</v>
      </c>
      <c r="F38" s="23">
        <v>1637993</v>
      </c>
      <c r="G38" s="23">
        <v>1553860</v>
      </c>
      <c r="H38" s="23">
        <v>1436771</v>
      </c>
      <c r="I38" s="23">
        <v>1529709</v>
      </c>
      <c r="J38" s="23">
        <v>1539932</v>
      </c>
      <c r="K38" s="23">
        <v>1487324</v>
      </c>
      <c r="L38" s="23">
        <v>1525264</v>
      </c>
      <c r="M38" s="23">
        <v>1475447</v>
      </c>
      <c r="N38" s="24">
        <v>1498895</v>
      </c>
    </row>
    <row r="39" spans="1:14" x14ac:dyDescent="0.2">
      <c r="A39" s="8" t="s">
        <v>21</v>
      </c>
      <c r="B39" s="19">
        <f t="shared" si="3"/>
        <v>81265307</v>
      </c>
      <c r="C39" s="23">
        <v>5899408</v>
      </c>
      <c r="D39" s="23">
        <v>8076798</v>
      </c>
      <c r="E39" s="23">
        <v>6551182</v>
      </c>
      <c r="F39" s="23">
        <v>7800424</v>
      </c>
      <c r="G39" s="23">
        <v>7042329</v>
      </c>
      <c r="H39" s="23">
        <v>6684813</v>
      </c>
      <c r="I39" s="23">
        <v>6817753</v>
      </c>
      <c r="J39" s="23">
        <v>6914344</v>
      </c>
      <c r="K39" s="23">
        <v>6422961</v>
      </c>
      <c r="L39" s="23">
        <v>6246385</v>
      </c>
      <c r="M39" s="23">
        <v>6286843</v>
      </c>
      <c r="N39" s="24">
        <v>6522067</v>
      </c>
    </row>
    <row r="40" spans="1:14" x14ac:dyDescent="0.2">
      <c r="A40" s="8" t="s">
        <v>22</v>
      </c>
      <c r="B40" s="19">
        <f t="shared" si="3"/>
        <v>16779456</v>
      </c>
      <c r="C40" s="23">
        <v>1344927</v>
      </c>
      <c r="D40" s="23">
        <v>1475725</v>
      </c>
      <c r="E40" s="23">
        <v>1384370</v>
      </c>
      <c r="F40" s="23">
        <v>1476523</v>
      </c>
      <c r="G40" s="23">
        <v>1419896</v>
      </c>
      <c r="H40" s="23">
        <v>1303594</v>
      </c>
      <c r="I40" s="23">
        <v>1404015</v>
      </c>
      <c r="J40" s="23">
        <v>1410654</v>
      </c>
      <c r="K40" s="23">
        <v>1376178</v>
      </c>
      <c r="L40" s="23">
        <v>1429581</v>
      </c>
      <c r="M40" s="23">
        <v>1369749</v>
      </c>
      <c r="N40" s="24">
        <v>1384244</v>
      </c>
    </row>
    <row r="41" spans="1:14" x14ac:dyDescent="0.2">
      <c r="A41" s="8" t="s">
        <v>23</v>
      </c>
      <c r="B41" s="19">
        <f t="shared" si="3"/>
        <v>73142541</v>
      </c>
      <c r="C41" s="23">
        <v>5421277</v>
      </c>
      <c r="D41" s="23">
        <v>7100689</v>
      </c>
      <c r="E41" s="23">
        <v>5924244</v>
      </c>
      <c r="F41" s="23">
        <v>6902824</v>
      </c>
      <c r="G41" s="23">
        <v>6308358</v>
      </c>
      <c r="H41" s="23">
        <v>5949218</v>
      </c>
      <c r="I41" s="23">
        <v>6133042</v>
      </c>
      <c r="J41" s="23">
        <v>6208278</v>
      </c>
      <c r="K41" s="23">
        <v>5824916</v>
      </c>
      <c r="L41" s="23">
        <v>5745015</v>
      </c>
      <c r="M41" s="23">
        <v>5721466</v>
      </c>
      <c r="N41" s="24">
        <v>5903214</v>
      </c>
    </row>
    <row r="42" spans="1:14" x14ac:dyDescent="0.2">
      <c r="A42" s="8" t="s">
        <v>24</v>
      </c>
      <c r="B42" s="19">
        <f t="shared" si="3"/>
        <v>28189095</v>
      </c>
      <c r="C42" s="23">
        <v>2174176</v>
      </c>
      <c r="D42" s="23">
        <v>2608234</v>
      </c>
      <c r="E42" s="23">
        <v>2304399</v>
      </c>
      <c r="F42" s="23">
        <v>2570673</v>
      </c>
      <c r="G42" s="23">
        <v>2408375</v>
      </c>
      <c r="H42" s="23">
        <v>2241552</v>
      </c>
      <c r="I42" s="23">
        <v>2361198</v>
      </c>
      <c r="J42" s="23">
        <v>2381297</v>
      </c>
      <c r="K42" s="23">
        <v>2278345</v>
      </c>
      <c r="L42" s="23">
        <v>2307646</v>
      </c>
      <c r="M42" s="23">
        <v>2252971</v>
      </c>
      <c r="N42" s="24">
        <v>2300229</v>
      </c>
    </row>
    <row r="43" spans="1:14" x14ac:dyDescent="0.2">
      <c r="A43" s="8" t="s">
        <v>25</v>
      </c>
      <c r="B43" s="19">
        <f t="shared" si="3"/>
        <v>20813020</v>
      </c>
      <c r="C43" s="23">
        <v>1634692</v>
      </c>
      <c r="D43" s="23">
        <v>1881228</v>
      </c>
      <c r="E43" s="23">
        <v>1708773</v>
      </c>
      <c r="F43" s="23">
        <v>1866917</v>
      </c>
      <c r="G43" s="23">
        <v>1770260</v>
      </c>
      <c r="H43" s="23">
        <v>1637234</v>
      </c>
      <c r="I43" s="23">
        <v>1742499</v>
      </c>
      <c r="J43" s="23">
        <v>1754253</v>
      </c>
      <c r="K43" s="23">
        <v>1693777</v>
      </c>
      <c r="L43" s="23">
        <v>1736256</v>
      </c>
      <c r="M43" s="23">
        <v>1680071</v>
      </c>
      <c r="N43" s="24">
        <v>1707060</v>
      </c>
    </row>
    <row r="44" spans="1:14" x14ac:dyDescent="0.2">
      <c r="A44" s="8" t="s">
        <v>26</v>
      </c>
      <c r="B44" s="19">
        <f t="shared" si="3"/>
        <v>12562896</v>
      </c>
      <c r="C44" s="23">
        <v>1008316</v>
      </c>
      <c r="D44" s="23">
        <v>1102828</v>
      </c>
      <c r="E44" s="23">
        <v>1036828</v>
      </c>
      <c r="F44" s="23">
        <v>1104045</v>
      </c>
      <c r="G44" s="23">
        <v>1062719</v>
      </c>
      <c r="H44" s="23">
        <v>975188</v>
      </c>
      <c r="I44" s="23">
        <v>1051156</v>
      </c>
      <c r="J44" s="23">
        <v>1055984</v>
      </c>
      <c r="K44" s="23">
        <v>1030890</v>
      </c>
      <c r="L44" s="23">
        <v>1071837</v>
      </c>
      <c r="M44" s="23">
        <v>1026309</v>
      </c>
      <c r="N44" s="24">
        <v>1036796</v>
      </c>
    </row>
    <row r="45" spans="1:14" x14ac:dyDescent="0.2">
      <c r="A45" s="8" t="s">
        <v>27</v>
      </c>
      <c r="B45" s="19">
        <f t="shared" si="3"/>
        <v>15806567</v>
      </c>
      <c r="C45" s="23">
        <v>1261043</v>
      </c>
      <c r="D45" s="23">
        <v>1399096</v>
      </c>
      <c r="E45" s="23">
        <v>1302628</v>
      </c>
      <c r="F45" s="23">
        <v>1397154</v>
      </c>
      <c r="G45" s="23">
        <v>1339160</v>
      </c>
      <c r="H45" s="23">
        <v>1231579</v>
      </c>
      <c r="I45" s="23">
        <v>1322781</v>
      </c>
      <c r="J45" s="23">
        <v>1329654</v>
      </c>
      <c r="K45" s="23">
        <v>1294060</v>
      </c>
      <c r="L45" s="23">
        <v>1340184</v>
      </c>
      <c r="M45" s="23">
        <v>1286994</v>
      </c>
      <c r="N45" s="24">
        <v>1302234</v>
      </c>
    </row>
    <row r="46" spans="1:14" x14ac:dyDescent="0.2">
      <c r="A46" s="8" t="s">
        <v>28</v>
      </c>
      <c r="B46" s="19">
        <f t="shared" si="3"/>
        <v>14159675</v>
      </c>
      <c r="C46" s="23">
        <v>1206755</v>
      </c>
      <c r="D46" s="23">
        <v>1136637</v>
      </c>
      <c r="E46" s="23">
        <v>1186176</v>
      </c>
      <c r="F46" s="23">
        <v>1170071</v>
      </c>
      <c r="G46" s="23">
        <v>1178851</v>
      </c>
      <c r="H46" s="23">
        <v>1056653</v>
      </c>
      <c r="I46" s="23">
        <v>1182712</v>
      </c>
      <c r="J46" s="23">
        <v>1180782</v>
      </c>
      <c r="K46" s="23">
        <v>1189615</v>
      </c>
      <c r="L46" s="23">
        <v>1285560</v>
      </c>
      <c r="M46" s="23">
        <v>1196462</v>
      </c>
      <c r="N46" s="24">
        <v>1189401</v>
      </c>
    </row>
    <row r="47" spans="1:14" x14ac:dyDescent="0.2">
      <c r="A47" s="8" t="s">
        <v>29</v>
      </c>
      <c r="B47" s="19">
        <f t="shared" si="3"/>
        <v>10171054</v>
      </c>
      <c r="C47" s="23">
        <v>857819</v>
      </c>
      <c r="D47" s="23">
        <v>830091</v>
      </c>
      <c r="E47" s="23">
        <v>849793</v>
      </c>
      <c r="F47" s="23">
        <v>849998</v>
      </c>
      <c r="G47" s="23">
        <v>849209</v>
      </c>
      <c r="H47" s="23">
        <v>764451</v>
      </c>
      <c r="I47" s="23">
        <v>849818</v>
      </c>
      <c r="J47" s="23">
        <v>849376</v>
      </c>
      <c r="K47" s="23">
        <v>850964</v>
      </c>
      <c r="L47" s="23">
        <v>913501</v>
      </c>
      <c r="M47" s="23">
        <v>854343</v>
      </c>
      <c r="N47" s="24">
        <v>851691</v>
      </c>
    </row>
    <row r="48" spans="1:14" ht="5.25" customHeight="1" thickBot="1" x14ac:dyDescent="0.25">
      <c r="A48" s="11" t="s">
        <v>17</v>
      </c>
      <c r="B48" s="12" t="s">
        <v>17</v>
      </c>
      <c r="C48" s="12" t="s">
        <v>17</v>
      </c>
      <c r="D48" s="12" t="s">
        <v>17</v>
      </c>
      <c r="E48" s="12" t="s">
        <v>17</v>
      </c>
      <c r="F48" s="12" t="s">
        <v>17</v>
      </c>
      <c r="G48" s="12" t="s">
        <v>17</v>
      </c>
      <c r="H48" s="12" t="s">
        <v>17</v>
      </c>
      <c r="I48" s="12" t="s">
        <v>17</v>
      </c>
      <c r="J48" s="12" t="s">
        <v>17</v>
      </c>
      <c r="K48" s="12" t="s">
        <v>17</v>
      </c>
      <c r="L48" s="12" t="s">
        <v>17</v>
      </c>
      <c r="M48" s="12" t="s">
        <v>17</v>
      </c>
      <c r="N48" s="13" t="s">
        <v>17</v>
      </c>
    </row>
    <row r="49" spans="1:14" ht="13.5" thickTop="1" x14ac:dyDescent="0.2">
      <c r="A49" s="29" t="s">
        <v>42</v>
      </c>
      <c r="B49" s="29"/>
      <c r="C49" s="29"/>
      <c r="D49" s="29"/>
      <c r="E49" s="29"/>
      <c r="F49" s="29"/>
      <c r="G49" s="29"/>
      <c r="H49" s="26"/>
      <c r="I49" s="26"/>
      <c r="J49" s="26"/>
      <c r="K49" s="26"/>
      <c r="L49" s="26"/>
      <c r="M49" s="26"/>
      <c r="N49" s="26"/>
    </row>
    <row r="50" spans="1:14" x14ac:dyDescent="0.2">
      <c r="A50" s="27" t="s">
        <v>31</v>
      </c>
      <c r="B50" s="27"/>
      <c r="C50" s="27"/>
      <c r="D50" s="27"/>
      <c r="E50" s="26"/>
      <c r="F50" s="28"/>
      <c r="G50" s="26"/>
      <c r="H50" s="26"/>
      <c r="I50" s="26"/>
      <c r="J50" s="26"/>
      <c r="K50" s="26"/>
      <c r="L50" s="26"/>
      <c r="M50" s="26"/>
      <c r="N50" s="26"/>
    </row>
    <row r="51" spans="1:14" x14ac:dyDescent="0.2">
      <c r="A51" s="1" t="s">
        <v>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 t="s">
        <v>33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 t="s">
        <v>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9" customHeight="1" thickBot="1" x14ac:dyDescent="0.2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6.75" customHeight="1" thickTop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7"/>
    </row>
    <row r="56" spans="1:14" ht="7.5" customHeight="1" x14ac:dyDescent="0.2">
      <c r="A56" s="8" t="s">
        <v>3</v>
      </c>
      <c r="B56" s="9" t="s">
        <v>4</v>
      </c>
      <c r="C56" s="9" t="s">
        <v>5</v>
      </c>
      <c r="D56" s="9" t="s">
        <v>6</v>
      </c>
      <c r="E56" s="9" t="s">
        <v>7</v>
      </c>
      <c r="F56" s="9" t="s">
        <v>8</v>
      </c>
      <c r="G56" s="9" t="s">
        <v>9</v>
      </c>
      <c r="H56" s="9" t="s">
        <v>10</v>
      </c>
      <c r="I56" s="9" t="s">
        <v>11</v>
      </c>
      <c r="J56" s="9" t="s">
        <v>12</v>
      </c>
      <c r="K56" s="9" t="s">
        <v>13</v>
      </c>
      <c r="L56" s="9" t="s">
        <v>14</v>
      </c>
      <c r="M56" s="9" t="s">
        <v>15</v>
      </c>
      <c r="N56" s="10" t="s">
        <v>16</v>
      </c>
    </row>
    <row r="57" spans="1:14" ht="8.25" customHeight="1" thickBot="1" x14ac:dyDescent="0.25">
      <c r="A57" s="11" t="s">
        <v>17</v>
      </c>
      <c r="B57" s="12" t="s">
        <v>17</v>
      </c>
      <c r="C57" s="12" t="s">
        <v>17</v>
      </c>
      <c r="D57" s="12" t="s">
        <v>17</v>
      </c>
      <c r="E57" s="12" t="s">
        <v>17</v>
      </c>
      <c r="F57" s="12" t="s">
        <v>17</v>
      </c>
      <c r="G57" s="12" t="s">
        <v>17</v>
      </c>
      <c r="H57" s="12" t="s">
        <v>17</v>
      </c>
      <c r="I57" s="12" t="s">
        <v>17</v>
      </c>
      <c r="J57" s="12" t="s">
        <v>17</v>
      </c>
      <c r="K57" s="12" t="s">
        <v>17</v>
      </c>
      <c r="L57" s="12" t="s">
        <v>17</v>
      </c>
      <c r="M57" s="12" t="s">
        <v>17</v>
      </c>
      <c r="N57" s="13" t="s">
        <v>17</v>
      </c>
    </row>
    <row r="58" spans="1:14" ht="7.5" customHeight="1" thickTop="1" thickBot="1" x14ac:dyDescent="0.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7.5" customHeight="1" thickTop="1" x14ac:dyDescent="0.2">
      <c r="A59" s="16" t="s">
        <v>17</v>
      </c>
      <c r="B59" s="17" t="s">
        <v>17</v>
      </c>
      <c r="C59" s="17" t="s">
        <v>17</v>
      </c>
      <c r="D59" s="17" t="s">
        <v>17</v>
      </c>
      <c r="E59" s="17" t="s">
        <v>17</v>
      </c>
      <c r="F59" s="17" t="s">
        <v>17</v>
      </c>
      <c r="G59" s="17" t="s">
        <v>17</v>
      </c>
      <c r="H59" s="17" t="s">
        <v>17</v>
      </c>
      <c r="I59" s="17" t="s">
        <v>17</v>
      </c>
      <c r="J59" s="17" t="s">
        <v>17</v>
      </c>
      <c r="K59" s="17" t="s">
        <v>17</v>
      </c>
      <c r="L59" s="17" t="s">
        <v>17</v>
      </c>
      <c r="M59" s="17" t="s">
        <v>17</v>
      </c>
      <c r="N59" s="18" t="s">
        <v>17</v>
      </c>
    </row>
    <row r="60" spans="1:14" x14ac:dyDescent="0.2">
      <c r="A60" s="8" t="s">
        <v>18</v>
      </c>
      <c r="B60" s="19">
        <f t="shared" ref="B60:N60" si="4">SUM(B62:B72)</f>
        <v>12925391</v>
      </c>
      <c r="C60" s="19">
        <f t="shared" si="4"/>
        <v>938238</v>
      </c>
      <c r="D60" s="19">
        <f t="shared" si="4"/>
        <v>1316322</v>
      </c>
      <c r="E60" s="19">
        <f t="shared" si="4"/>
        <v>1326125</v>
      </c>
      <c r="F60" s="19">
        <f t="shared" si="4"/>
        <v>830861</v>
      </c>
      <c r="G60" s="19">
        <f t="shared" si="4"/>
        <v>991503</v>
      </c>
      <c r="H60" s="19">
        <f t="shared" si="4"/>
        <v>1046925</v>
      </c>
      <c r="I60" s="19">
        <f t="shared" si="4"/>
        <v>1080680</v>
      </c>
      <c r="J60" s="19">
        <f t="shared" si="4"/>
        <v>1117506</v>
      </c>
      <c r="K60" s="19">
        <f t="shared" si="4"/>
        <v>1395722</v>
      </c>
      <c r="L60" s="19">
        <f t="shared" si="4"/>
        <v>921899</v>
      </c>
      <c r="M60" s="19">
        <f t="shared" si="4"/>
        <v>924546</v>
      </c>
      <c r="N60" s="20">
        <f t="shared" si="4"/>
        <v>1035064</v>
      </c>
    </row>
    <row r="61" spans="1:14" ht="6" customHeight="1" x14ac:dyDescent="0.2">
      <c r="A61" s="21" t="s">
        <v>17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22" t="s">
        <v>17</v>
      </c>
    </row>
    <row r="62" spans="1:14" x14ac:dyDescent="0.2">
      <c r="A62" s="8" t="s">
        <v>19</v>
      </c>
      <c r="B62" s="19">
        <f>SUM(C62:N62)</f>
        <v>544422</v>
      </c>
      <c r="C62" s="23">
        <v>41869</v>
      </c>
      <c r="D62" s="23">
        <v>51267</v>
      </c>
      <c r="E62" s="23">
        <v>56608</v>
      </c>
      <c r="F62" s="23">
        <v>33116</v>
      </c>
      <c r="G62" s="23">
        <v>41129</v>
      </c>
      <c r="H62" s="23">
        <v>42530</v>
      </c>
      <c r="I62" s="23">
        <v>45416</v>
      </c>
      <c r="J62" s="23">
        <v>46695</v>
      </c>
      <c r="K62" s="23">
        <v>60073</v>
      </c>
      <c r="L62" s="23">
        <v>41231</v>
      </c>
      <c r="M62" s="23">
        <v>40189</v>
      </c>
      <c r="N62" s="24">
        <v>44299</v>
      </c>
    </row>
    <row r="63" spans="1:14" x14ac:dyDescent="0.2">
      <c r="A63" s="8" t="s">
        <v>20</v>
      </c>
      <c r="B63" s="19">
        <f t="shared" ref="B63:B72" si="5">SUM(C63:N63)</f>
        <v>777205</v>
      </c>
      <c r="C63" s="23">
        <v>57866</v>
      </c>
      <c r="D63" s="23">
        <v>76574</v>
      </c>
      <c r="E63" s="23">
        <v>80203</v>
      </c>
      <c r="F63" s="23">
        <v>48800</v>
      </c>
      <c r="G63" s="23">
        <v>59229</v>
      </c>
      <c r="H63" s="23">
        <v>61986</v>
      </c>
      <c r="I63" s="23">
        <v>64918</v>
      </c>
      <c r="J63" s="23">
        <v>66965</v>
      </c>
      <c r="K63" s="23">
        <v>84717</v>
      </c>
      <c r="L63" s="23">
        <v>56914</v>
      </c>
      <c r="M63" s="23">
        <v>56362</v>
      </c>
      <c r="N63" s="24">
        <v>62671</v>
      </c>
    </row>
    <row r="64" spans="1:14" x14ac:dyDescent="0.2">
      <c r="A64" s="8" t="s">
        <v>21</v>
      </c>
      <c r="B64" s="19">
        <f t="shared" si="5"/>
        <v>3453745</v>
      </c>
      <c r="C64" s="23">
        <v>237725</v>
      </c>
      <c r="D64" s="23">
        <v>374800</v>
      </c>
      <c r="E64" s="23">
        <v>350201</v>
      </c>
      <c r="F64" s="23">
        <v>232395</v>
      </c>
      <c r="G64" s="23">
        <v>268433</v>
      </c>
      <c r="H64" s="23">
        <v>288397</v>
      </c>
      <c r="I64" s="23">
        <v>289332</v>
      </c>
      <c r="J64" s="23">
        <v>300674</v>
      </c>
      <c r="K64" s="23">
        <v>365850</v>
      </c>
      <c r="L64" s="23">
        <v>233081</v>
      </c>
      <c r="M64" s="23">
        <v>240158</v>
      </c>
      <c r="N64" s="24">
        <v>272699</v>
      </c>
    </row>
    <row r="65" spans="1:14" x14ac:dyDescent="0.2">
      <c r="A65" s="8" t="s">
        <v>22</v>
      </c>
      <c r="B65" s="19">
        <f t="shared" si="5"/>
        <v>713891</v>
      </c>
      <c r="C65" s="23">
        <v>54196</v>
      </c>
      <c r="D65" s="23">
        <v>68480</v>
      </c>
      <c r="E65" s="23">
        <v>74003</v>
      </c>
      <c r="F65" s="23">
        <v>43989</v>
      </c>
      <c r="G65" s="23">
        <v>54122</v>
      </c>
      <c r="H65" s="23">
        <v>56240</v>
      </c>
      <c r="I65" s="23">
        <v>59584</v>
      </c>
      <c r="J65" s="23">
        <v>61343</v>
      </c>
      <c r="K65" s="23">
        <v>78387</v>
      </c>
      <c r="L65" s="23">
        <v>53344</v>
      </c>
      <c r="M65" s="23">
        <v>52325</v>
      </c>
      <c r="N65" s="24">
        <v>57878</v>
      </c>
    </row>
    <row r="66" spans="1:14" x14ac:dyDescent="0.2">
      <c r="A66" s="8" t="s">
        <v>23</v>
      </c>
      <c r="B66" s="19">
        <f t="shared" si="5"/>
        <v>3109206</v>
      </c>
      <c r="C66" s="23">
        <v>218458</v>
      </c>
      <c r="D66" s="23">
        <v>329504</v>
      </c>
      <c r="E66" s="23">
        <v>316687</v>
      </c>
      <c r="F66" s="23">
        <v>205653</v>
      </c>
      <c r="G66" s="23">
        <v>240456</v>
      </c>
      <c r="H66" s="23">
        <v>256662</v>
      </c>
      <c r="I66" s="23">
        <v>260275</v>
      </c>
      <c r="J66" s="23">
        <v>269970</v>
      </c>
      <c r="K66" s="23">
        <v>331785</v>
      </c>
      <c r="L66" s="23">
        <v>214372</v>
      </c>
      <c r="M66" s="23">
        <v>218560</v>
      </c>
      <c r="N66" s="24">
        <v>246824</v>
      </c>
    </row>
    <row r="67" spans="1:14" x14ac:dyDescent="0.2">
      <c r="A67" s="8" t="s">
        <v>24</v>
      </c>
      <c r="B67" s="19">
        <f t="shared" si="5"/>
        <v>1198802</v>
      </c>
      <c r="C67" s="23">
        <v>87611</v>
      </c>
      <c r="D67" s="23">
        <v>121034</v>
      </c>
      <c r="E67" s="23">
        <v>123184</v>
      </c>
      <c r="F67" s="23">
        <v>76587</v>
      </c>
      <c r="G67" s="23">
        <v>91800</v>
      </c>
      <c r="H67" s="23">
        <v>96705</v>
      </c>
      <c r="I67" s="23">
        <v>100205</v>
      </c>
      <c r="J67" s="23">
        <v>103552</v>
      </c>
      <c r="K67" s="23">
        <v>129774</v>
      </c>
      <c r="L67" s="23">
        <v>86109</v>
      </c>
      <c r="M67" s="23">
        <v>86064</v>
      </c>
      <c r="N67" s="24">
        <v>96177</v>
      </c>
    </row>
    <row r="68" spans="1:14" x14ac:dyDescent="0.2">
      <c r="A68" s="8" t="s">
        <v>25</v>
      </c>
      <c r="B68" s="19">
        <f t="shared" si="5"/>
        <v>885297</v>
      </c>
      <c r="C68" s="23">
        <v>65872</v>
      </c>
      <c r="D68" s="23">
        <v>87298</v>
      </c>
      <c r="E68" s="23">
        <v>91345</v>
      </c>
      <c r="F68" s="23">
        <v>55620</v>
      </c>
      <c r="G68" s="23">
        <v>67477</v>
      </c>
      <c r="H68" s="23">
        <v>70634</v>
      </c>
      <c r="I68" s="23">
        <v>73948</v>
      </c>
      <c r="J68" s="23">
        <v>76284</v>
      </c>
      <c r="K68" s="23">
        <v>96477</v>
      </c>
      <c r="L68" s="23">
        <v>64788</v>
      </c>
      <c r="M68" s="23">
        <v>64179</v>
      </c>
      <c r="N68" s="24">
        <v>71375</v>
      </c>
    </row>
    <row r="69" spans="1:14" x14ac:dyDescent="0.2">
      <c r="A69" s="8" t="s">
        <v>26</v>
      </c>
      <c r="B69" s="19">
        <f t="shared" si="5"/>
        <v>534502</v>
      </c>
      <c r="C69" s="23">
        <v>40631</v>
      </c>
      <c r="D69" s="23">
        <v>51176</v>
      </c>
      <c r="E69" s="23">
        <v>55425</v>
      </c>
      <c r="F69" s="23">
        <v>32892</v>
      </c>
      <c r="G69" s="23">
        <v>40508</v>
      </c>
      <c r="H69" s="23">
        <v>42072</v>
      </c>
      <c r="I69" s="23">
        <v>44609</v>
      </c>
      <c r="J69" s="23">
        <v>45920</v>
      </c>
      <c r="K69" s="23">
        <v>58719</v>
      </c>
      <c r="L69" s="23">
        <v>39995</v>
      </c>
      <c r="M69" s="23">
        <v>39205</v>
      </c>
      <c r="N69" s="24">
        <v>43350</v>
      </c>
    </row>
    <row r="70" spans="1:14" x14ac:dyDescent="0.2">
      <c r="A70" s="8" t="s">
        <v>27</v>
      </c>
      <c r="B70" s="19">
        <f t="shared" si="5"/>
        <v>672462</v>
      </c>
      <c r="C70" s="23">
        <v>50815</v>
      </c>
      <c r="D70" s="23">
        <v>64924</v>
      </c>
      <c r="E70" s="23">
        <v>69634</v>
      </c>
      <c r="F70" s="23">
        <v>41625</v>
      </c>
      <c r="G70" s="23">
        <v>51045</v>
      </c>
      <c r="H70" s="23">
        <v>53133</v>
      </c>
      <c r="I70" s="23">
        <v>56136</v>
      </c>
      <c r="J70" s="23">
        <v>57821</v>
      </c>
      <c r="K70" s="23">
        <v>73709</v>
      </c>
      <c r="L70" s="23">
        <v>50008</v>
      </c>
      <c r="M70" s="23">
        <v>49163</v>
      </c>
      <c r="N70" s="24">
        <v>54449</v>
      </c>
    </row>
    <row r="71" spans="1:14" x14ac:dyDescent="0.2">
      <c r="A71" s="8" t="s">
        <v>28</v>
      </c>
      <c r="B71" s="19">
        <f t="shared" si="5"/>
        <v>602866</v>
      </c>
      <c r="C71" s="23">
        <v>48628</v>
      </c>
      <c r="D71" s="23">
        <v>52745</v>
      </c>
      <c r="E71" s="23">
        <v>63408</v>
      </c>
      <c r="F71" s="23">
        <v>34860</v>
      </c>
      <c r="G71" s="23">
        <v>44934</v>
      </c>
      <c r="H71" s="23">
        <v>45586</v>
      </c>
      <c r="I71" s="23">
        <v>50192</v>
      </c>
      <c r="J71" s="23">
        <v>51347</v>
      </c>
      <c r="K71" s="23">
        <v>67760</v>
      </c>
      <c r="L71" s="23">
        <v>47970</v>
      </c>
      <c r="M71" s="23">
        <v>45705</v>
      </c>
      <c r="N71" s="24">
        <v>49731</v>
      </c>
    </row>
    <row r="72" spans="1:14" x14ac:dyDescent="0.2">
      <c r="A72" s="8" t="s">
        <v>29</v>
      </c>
      <c r="B72" s="19">
        <f t="shared" si="5"/>
        <v>432993</v>
      </c>
      <c r="C72" s="23">
        <v>34567</v>
      </c>
      <c r="D72" s="23">
        <v>38520</v>
      </c>
      <c r="E72" s="23">
        <v>45427</v>
      </c>
      <c r="F72" s="23">
        <v>25324</v>
      </c>
      <c r="G72" s="23">
        <v>32370</v>
      </c>
      <c r="H72" s="23">
        <v>32980</v>
      </c>
      <c r="I72" s="23">
        <v>36065</v>
      </c>
      <c r="J72" s="23">
        <v>36935</v>
      </c>
      <c r="K72" s="23">
        <v>48471</v>
      </c>
      <c r="L72" s="23">
        <v>34087</v>
      </c>
      <c r="M72" s="23">
        <v>32636</v>
      </c>
      <c r="N72" s="24">
        <v>35611</v>
      </c>
    </row>
    <row r="73" spans="1:14" ht="7.5" customHeight="1" thickBot="1" x14ac:dyDescent="0.25">
      <c r="A73" s="11" t="s">
        <v>17</v>
      </c>
      <c r="B73" s="12" t="s">
        <v>17</v>
      </c>
      <c r="C73" s="12" t="s">
        <v>17</v>
      </c>
      <c r="D73" s="12" t="s">
        <v>17</v>
      </c>
      <c r="E73" s="12" t="s">
        <v>17</v>
      </c>
      <c r="F73" s="12" t="s">
        <v>17</v>
      </c>
      <c r="G73" s="12" t="s">
        <v>17</v>
      </c>
      <c r="H73" s="12" t="s">
        <v>17</v>
      </c>
      <c r="I73" s="12" t="s">
        <v>17</v>
      </c>
      <c r="J73" s="12" t="s">
        <v>17</v>
      </c>
      <c r="K73" s="12" t="s">
        <v>17</v>
      </c>
      <c r="L73" s="12" t="s">
        <v>17</v>
      </c>
      <c r="M73" s="12" t="s">
        <v>17</v>
      </c>
      <c r="N73" s="13" t="s">
        <v>17</v>
      </c>
    </row>
    <row r="74" spans="1:14" ht="13.5" thickTop="1" x14ac:dyDescent="0.2">
      <c r="A74" s="29" t="s">
        <v>43</v>
      </c>
      <c r="B74" s="29"/>
      <c r="C74" s="29"/>
      <c r="D74" s="29"/>
      <c r="E74" s="29"/>
      <c r="F74" s="29"/>
      <c r="G74" s="29"/>
      <c r="H74" s="26"/>
      <c r="I74" s="26"/>
      <c r="J74" s="26"/>
      <c r="K74" s="26"/>
      <c r="L74" s="26"/>
      <c r="M74" s="26"/>
      <c r="N74" s="26"/>
    </row>
    <row r="75" spans="1:14" x14ac:dyDescent="0.2">
      <c r="A75" s="27" t="s">
        <v>31</v>
      </c>
      <c r="B75" s="27"/>
      <c r="C75" s="27"/>
      <c r="D75" s="27"/>
      <c r="E75" s="26"/>
      <c r="F75" s="28"/>
      <c r="G75" s="26"/>
      <c r="H75" s="26"/>
      <c r="I75" s="26"/>
      <c r="J75" s="26"/>
      <c r="K75" s="26"/>
      <c r="L75" s="26"/>
      <c r="M75" s="26"/>
      <c r="N75" s="26"/>
    </row>
    <row r="76" spans="1:14" x14ac:dyDescent="0.2">
      <c r="A76" s="1" t="s">
        <v>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 t="s">
        <v>34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 t="s">
        <v>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4.5" customHeight="1" thickBot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6.75" customHeight="1" thickTop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7"/>
    </row>
    <row r="81" spans="1:14" x14ac:dyDescent="0.2">
      <c r="A81" s="8" t="s">
        <v>3</v>
      </c>
      <c r="B81" s="9" t="s">
        <v>4</v>
      </c>
      <c r="C81" s="9" t="s">
        <v>5</v>
      </c>
      <c r="D81" s="9" t="s">
        <v>6</v>
      </c>
      <c r="E81" s="9" t="s">
        <v>7</v>
      </c>
      <c r="F81" s="9" t="s">
        <v>8</v>
      </c>
      <c r="G81" s="9" t="s">
        <v>9</v>
      </c>
      <c r="H81" s="9" t="s">
        <v>10</v>
      </c>
      <c r="I81" s="9" t="s">
        <v>11</v>
      </c>
      <c r="J81" s="9" t="s">
        <v>12</v>
      </c>
      <c r="K81" s="9" t="s">
        <v>13</v>
      </c>
      <c r="L81" s="9" t="s">
        <v>14</v>
      </c>
      <c r="M81" s="9" t="s">
        <v>15</v>
      </c>
      <c r="N81" s="10" t="s">
        <v>16</v>
      </c>
    </row>
    <row r="82" spans="1:14" ht="7.5" customHeight="1" thickBot="1" x14ac:dyDescent="0.25">
      <c r="A82" s="11" t="s">
        <v>17</v>
      </c>
      <c r="B82" s="12" t="s">
        <v>17</v>
      </c>
      <c r="C82" s="12" t="s">
        <v>17</v>
      </c>
      <c r="D82" s="12" t="s">
        <v>17</v>
      </c>
      <c r="E82" s="12" t="s">
        <v>17</v>
      </c>
      <c r="F82" s="12" t="s">
        <v>17</v>
      </c>
      <c r="G82" s="12" t="s">
        <v>17</v>
      </c>
      <c r="H82" s="12" t="s">
        <v>17</v>
      </c>
      <c r="I82" s="12" t="s">
        <v>17</v>
      </c>
      <c r="J82" s="12" t="s">
        <v>17</v>
      </c>
      <c r="K82" s="12" t="s">
        <v>17</v>
      </c>
      <c r="L82" s="12" t="s">
        <v>17</v>
      </c>
      <c r="M82" s="12" t="s">
        <v>17</v>
      </c>
      <c r="N82" s="13" t="s">
        <v>17</v>
      </c>
    </row>
    <row r="83" spans="1:14" ht="8.25" customHeight="1" thickTop="1" thickBot="1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7.5" customHeight="1" thickTop="1" x14ac:dyDescent="0.2">
      <c r="A84" s="16" t="s">
        <v>17</v>
      </c>
      <c r="B84" s="17" t="s">
        <v>17</v>
      </c>
      <c r="C84" s="17" t="s">
        <v>17</v>
      </c>
      <c r="D84" s="17" t="s">
        <v>17</v>
      </c>
      <c r="E84" s="17" t="s">
        <v>17</v>
      </c>
      <c r="F84" s="17" t="s">
        <v>17</v>
      </c>
      <c r="G84" s="17" t="s">
        <v>17</v>
      </c>
      <c r="H84" s="17" t="s">
        <v>17</v>
      </c>
      <c r="I84" s="17" t="s">
        <v>17</v>
      </c>
      <c r="J84" s="17" t="s">
        <v>17</v>
      </c>
      <c r="K84" s="17" t="s">
        <v>17</v>
      </c>
      <c r="L84" s="17" t="s">
        <v>17</v>
      </c>
      <c r="M84" s="17" t="s">
        <v>17</v>
      </c>
      <c r="N84" s="18" t="s">
        <v>17</v>
      </c>
    </row>
    <row r="85" spans="1:14" x14ac:dyDescent="0.2">
      <c r="A85" s="8" t="s">
        <v>18</v>
      </c>
      <c r="B85" s="19">
        <f t="shared" ref="B85:N85" si="6">SUM(B87:B97)</f>
        <v>10642595</v>
      </c>
      <c r="C85" s="19">
        <f t="shared" si="6"/>
        <v>929875</v>
      </c>
      <c r="D85" s="19">
        <f t="shared" si="6"/>
        <v>1205711</v>
      </c>
      <c r="E85" s="19">
        <f t="shared" si="6"/>
        <v>949529</v>
      </c>
      <c r="F85" s="19">
        <f t="shared" si="6"/>
        <v>839709</v>
      </c>
      <c r="G85" s="19">
        <f t="shared" si="6"/>
        <v>911211</v>
      </c>
      <c r="H85" s="19">
        <f t="shared" si="6"/>
        <v>811168</v>
      </c>
      <c r="I85" s="19">
        <f t="shared" si="6"/>
        <v>862819</v>
      </c>
      <c r="J85" s="19">
        <f t="shared" si="6"/>
        <v>840795</v>
      </c>
      <c r="K85" s="19">
        <f t="shared" si="6"/>
        <v>813735</v>
      </c>
      <c r="L85" s="19">
        <f t="shared" si="6"/>
        <v>836647</v>
      </c>
      <c r="M85" s="19">
        <f t="shared" si="6"/>
        <v>788058</v>
      </c>
      <c r="N85" s="20">
        <f t="shared" si="6"/>
        <v>853338</v>
      </c>
    </row>
    <row r="86" spans="1:14" ht="6.75" customHeight="1" x14ac:dyDescent="0.2">
      <c r="A86" s="21" t="s">
        <v>17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22" t="s">
        <v>17</v>
      </c>
    </row>
    <row r="87" spans="1:14" x14ac:dyDescent="0.2">
      <c r="A87" s="8" t="s">
        <v>19</v>
      </c>
      <c r="B87" s="19">
        <f>SUM(C87:N87)</f>
        <v>447822</v>
      </c>
      <c r="C87" s="23">
        <v>41496</v>
      </c>
      <c r="D87" s="23">
        <v>46959</v>
      </c>
      <c r="E87" s="23">
        <v>40532</v>
      </c>
      <c r="F87" s="23">
        <v>33469</v>
      </c>
      <c r="G87" s="23">
        <v>37799</v>
      </c>
      <c r="H87" s="23">
        <v>32953</v>
      </c>
      <c r="I87" s="23">
        <v>36260</v>
      </c>
      <c r="J87" s="23">
        <v>35133</v>
      </c>
      <c r="K87" s="23">
        <v>35024</v>
      </c>
      <c r="L87" s="23">
        <v>37419</v>
      </c>
      <c r="M87" s="23">
        <v>34256</v>
      </c>
      <c r="N87" s="24">
        <v>36522</v>
      </c>
    </row>
    <row r="88" spans="1:14" x14ac:dyDescent="0.2">
      <c r="A88" s="8" t="s">
        <v>20</v>
      </c>
      <c r="B88" s="19">
        <f t="shared" ref="B88:B97" si="7">SUM(C88:N88)</f>
        <v>639662</v>
      </c>
      <c r="C88" s="23">
        <v>57350</v>
      </c>
      <c r="D88" s="23">
        <v>70139</v>
      </c>
      <c r="E88" s="23">
        <v>57427</v>
      </c>
      <c r="F88" s="23">
        <v>49320</v>
      </c>
      <c r="G88" s="23">
        <v>54432</v>
      </c>
      <c r="H88" s="23">
        <v>48027</v>
      </c>
      <c r="I88" s="23">
        <v>51831</v>
      </c>
      <c r="J88" s="23">
        <v>50383</v>
      </c>
      <c r="K88" s="23">
        <v>49392</v>
      </c>
      <c r="L88" s="23">
        <v>51651</v>
      </c>
      <c r="M88" s="23">
        <v>48042</v>
      </c>
      <c r="N88" s="24">
        <v>51668</v>
      </c>
    </row>
    <row r="89" spans="1:14" x14ac:dyDescent="0.2">
      <c r="A89" s="8" t="s">
        <v>21</v>
      </c>
      <c r="B89" s="19">
        <f t="shared" si="7"/>
        <v>2846256</v>
      </c>
      <c r="C89" s="23">
        <v>235606</v>
      </c>
      <c r="D89" s="23">
        <v>343305</v>
      </c>
      <c r="E89" s="23">
        <v>250750</v>
      </c>
      <c r="F89" s="23">
        <v>234870</v>
      </c>
      <c r="G89" s="23">
        <v>246695</v>
      </c>
      <c r="H89" s="23">
        <v>223453</v>
      </c>
      <c r="I89" s="23">
        <v>231004</v>
      </c>
      <c r="J89" s="23">
        <v>226223</v>
      </c>
      <c r="K89" s="23">
        <v>213298</v>
      </c>
      <c r="L89" s="23">
        <v>211527</v>
      </c>
      <c r="M89" s="23">
        <v>204704</v>
      </c>
      <c r="N89" s="24">
        <v>224821</v>
      </c>
    </row>
    <row r="90" spans="1:14" x14ac:dyDescent="0.2">
      <c r="A90" s="8" t="s">
        <v>22</v>
      </c>
      <c r="B90" s="19">
        <f t="shared" si="7"/>
        <v>587353</v>
      </c>
      <c r="C90" s="23">
        <v>53713</v>
      </c>
      <c r="D90" s="23">
        <v>62726</v>
      </c>
      <c r="E90" s="23">
        <v>52988</v>
      </c>
      <c r="F90" s="23">
        <v>44458</v>
      </c>
      <c r="G90" s="23">
        <v>49739</v>
      </c>
      <c r="H90" s="23">
        <v>43575</v>
      </c>
      <c r="I90" s="23">
        <v>47572</v>
      </c>
      <c r="J90" s="23">
        <v>46154</v>
      </c>
      <c r="K90" s="23">
        <v>45701</v>
      </c>
      <c r="L90" s="23">
        <v>48411</v>
      </c>
      <c r="M90" s="23">
        <v>44600</v>
      </c>
      <c r="N90" s="24">
        <v>47716</v>
      </c>
    </row>
    <row r="91" spans="1:14" x14ac:dyDescent="0.2">
      <c r="A91" s="8" t="s">
        <v>23</v>
      </c>
      <c r="B91" s="19">
        <f t="shared" si="7"/>
        <v>2561466</v>
      </c>
      <c r="C91" s="23">
        <v>216510</v>
      </c>
      <c r="D91" s="23">
        <v>301816</v>
      </c>
      <c r="E91" s="23">
        <v>226754</v>
      </c>
      <c r="F91" s="23">
        <v>207843</v>
      </c>
      <c r="G91" s="23">
        <v>220984</v>
      </c>
      <c r="H91" s="23">
        <v>198864</v>
      </c>
      <c r="I91" s="23">
        <v>207804</v>
      </c>
      <c r="J91" s="23">
        <v>203121</v>
      </c>
      <c r="K91" s="23">
        <v>193438</v>
      </c>
      <c r="L91" s="23">
        <v>194548</v>
      </c>
      <c r="M91" s="23">
        <v>186295</v>
      </c>
      <c r="N91" s="24">
        <v>203489</v>
      </c>
    </row>
    <row r="92" spans="1:14" x14ac:dyDescent="0.2">
      <c r="A92" s="8" t="s">
        <v>24</v>
      </c>
      <c r="B92" s="19">
        <f t="shared" si="7"/>
        <v>986962</v>
      </c>
      <c r="C92" s="23">
        <v>86830</v>
      </c>
      <c r="D92" s="23">
        <v>110863</v>
      </c>
      <c r="E92" s="23">
        <v>88202</v>
      </c>
      <c r="F92" s="23">
        <v>77402</v>
      </c>
      <c r="G92" s="23">
        <v>84366</v>
      </c>
      <c r="H92" s="23">
        <v>74928</v>
      </c>
      <c r="I92" s="23">
        <v>80004</v>
      </c>
      <c r="J92" s="23">
        <v>77911</v>
      </c>
      <c r="K92" s="23">
        <v>75661</v>
      </c>
      <c r="L92" s="23">
        <v>78146</v>
      </c>
      <c r="M92" s="23">
        <v>73358</v>
      </c>
      <c r="N92" s="24">
        <v>79291</v>
      </c>
    </row>
    <row r="93" spans="1:14" x14ac:dyDescent="0.2">
      <c r="A93" s="8" t="s">
        <v>25</v>
      </c>
      <c r="B93" s="19">
        <f t="shared" si="7"/>
        <v>728632</v>
      </c>
      <c r="C93" s="23">
        <v>65285</v>
      </c>
      <c r="D93" s="23">
        <v>79962</v>
      </c>
      <c r="E93" s="23">
        <v>65404</v>
      </c>
      <c r="F93" s="23">
        <v>56212</v>
      </c>
      <c r="G93" s="23">
        <v>62013</v>
      </c>
      <c r="H93" s="23">
        <v>54728</v>
      </c>
      <c r="I93" s="23">
        <v>59041</v>
      </c>
      <c r="J93" s="23">
        <v>57395</v>
      </c>
      <c r="K93" s="23">
        <v>56248</v>
      </c>
      <c r="L93" s="23">
        <v>58796</v>
      </c>
      <c r="M93" s="23">
        <v>54704</v>
      </c>
      <c r="N93" s="24">
        <v>58844</v>
      </c>
    </row>
    <row r="94" spans="1:14" x14ac:dyDescent="0.2">
      <c r="A94" s="8" t="s">
        <v>26</v>
      </c>
      <c r="B94" s="19">
        <f t="shared" si="7"/>
        <v>439749</v>
      </c>
      <c r="C94" s="23">
        <v>40269</v>
      </c>
      <c r="D94" s="23">
        <v>46876</v>
      </c>
      <c r="E94" s="23">
        <v>39685</v>
      </c>
      <c r="F94" s="23">
        <v>33243</v>
      </c>
      <c r="G94" s="23">
        <v>37227</v>
      </c>
      <c r="H94" s="23">
        <v>32598</v>
      </c>
      <c r="I94" s="23">
        <v>35616</v>
      </c>
      <c r="J94" s="23">
        <v>34549</v>
      </c>
      <c r="K94" s="23">
        <v>34234</v>
      </c>
      <c r="L94" s="23">
        <v>36296</v>
      </c>
      <c r="M94" s="23">
        <v>33417</v>
      </c>
      <c r="N94" s="24">
        <v>35739</v>
      </c>
    </row>
    <row r="95" spans="1:14" x14ac:dyDescent="0.2">
      <c r="A95" s="8" t="s">
        <v>27</v>
      </c>
      <c r="B95" s="19">
        <f t="shared" si="7"/>
        <v>553313</v>
      </c>
      <c r="C95" s="23">
        <v>50363</v>
      </c>
      <c r="D95" s="23">
        <v>59469</v>
      </c>
      <c r="E95" s="23">
        <v>49859</v>
      </c>
      <c r="F95" s="23">
        <v>42068</v>
      </c>
      <c r="G95" s="23">
        <v>46911</v>
      </c>
      <c r="H95" s="23">
        <v>41168</v>
      </c>
      <c r="I95" s="23">
        <v>44819</v>
      </c>
      <c r="J95" s="23">
        <v>43503</v>
      </c>
      <c r="K95" s="23">
        <v>42974</v>
      </c>
      <c r="L95" s="23">
        <v>45384</v>
      </c>
      <c r="M95" s="23">
        <v>41906</v>
      </c>
      <c r="N95" s="24">
        <v>44889</v>
      </c>
    </row>
    <row r="96" spans="1:14" x14ac:dyDescent="0.2">
      <c r="A96" s="8" t="s">
        <v>28</v>
      </c>
      <c r="B96" s="19">
        <f t="shared" si="7"/>
        <v>495463</v>
      </c>
      <c r="C96" s="23">
        <v>48194</v>
      </c>
      <c r="D96" s="23">
        <v>48313</v>
      </c>
      <c r="E96" s="23">
        <v>45402</v>
      </c>
      <c r="F96" s="23">
        <v>35231</v>
      </c>
      <c r="G96" s="23">
        <v>41297</v>
      </c>
      <c r="H96" s="23">
        <v>35321</v>
      </c>
      <c r="I96" s="23">
        <v>40074</v>
      </c>
      <c r="J96" s="23">
        <v>38633</v>
      </c>
      <c r="K96" s="23">
        <v>39506</v>
      </c>
      <c r="L96" s="23">
        <v>43534</v>
      </c>
      <c r="M96" s="23">
        <v>38958</v>
      </c>
      <c r="N96" s="24">
        <v>41000</v>
      </c>
    </row>
    <row r="97" spans="1:14" x14ac:dyDescent="0.2">
      <c r="A97" s="8" t="s">
        <v>29</v>
      </c>
      <c r="B97" s="19">
        <f t="shared" si="7"/>
        <v>355917</v>
      </c>
      <c r="C97" s="23">
        <v>34259</v>
      </c>
      <c r="D97" s="23">
        <v>35283</v>
      </c>
      <c r="E97" s="23">
        <v>32526</v>
      </c>
      <c r="F97" s="23">
        <v>25593</v>
      </c>
      <c r="G97" s="23">
        <v>29748</v>
      </c>
      <c r="H97" s="23">
        <v>25553</v>
      </c>
      <c r="I97" s="23">
        <v>28794</v>
      </c>
      <c r="J97" s="23">
        <v>27790</v>
      </c>
      <c r="K97" s="23">
        <v>28259</v>
      </c>
      <c r="L97" s="23">
        <v>30935</v>
      </c>
      <c r="M97" s="23">
        <v>27818</v>
      </c>
      <c r="N97" s="24">
        <v>29359</v>
      </c>
    </row>
    <row r="98" spans="1:14" ht="7.5" customHeight="1" thickBot="1" x14ac:dyDescent="0.25">
      <c r="A98" s="11" t="s">
        <v>17</v>
      </c>
      <c r="B98" s="12" t="s">
        <v>17</v>
      </c>
      <c r="C98" s="12" t="s">
        <v>17</v>
      </c>
      <c r="D98" s="12" t="s">
        <v>17</v>
      </c>
      <c r="E98" s="12" t="s">
        <v>17</v>
      </c>
      <c r="F98" s="12" t="s">
        <v>17</v>
      </c>
      <c r="G98" s="12" t="s">
        <v>17</v>
      </c>
      <c r="H98" s="12" t="s">
        <v>17</v>
      </c>
      <c r="I98" s="12" t="s">
        <v>17</v>
      </c>
      <c r="J98" s="12" t="s">
        <v>17</v>
      </c>
      <c r="K98" s="12" t="s">
        <v>17</v>
      </c>
      <c r="L98" s="12" t="s">
        <v>17</v>
      </c>
      <c r="M98" s="12" t="s">
        <v>17</v>
      </c>
      <c r="N98" s="13" t="s">
        <v>17</v>
      </c>
    </row>
    <row r="99" spans="1:14" ht="13.5" thickTop="1" x14ac:dyDescent="0.2">
      <c r="A99" s="29" t="s">
        <v>44</v>
      </c>
      <c r="B99" s="29"/>
      <c r="C99" s="29"/>
      <c r="D99" s="29"/>
      <c r="E99" s="29"/>
      <c r="F99" s="29"/>
      <c r="G99" s="29"/>
      <c r="H99" s="26"/>
      <c r="I99" s="26"/>
      <c r="J99" s="26"/>
      <c r="K99" s="26"/>
      <c r="L99" s="26"/>
      <c r="M99" s="26"/>
      <c r="N99" s="26"/>
    </row>
    <row r="100" spans="1:14" x14ac:dyDescent="0.2">
      <c r="A100" s="27" t="s">
        <v>31</v>
      </c>
      <c r="B100" s="27"/>
      <c r="C100" s="27"/>
      <c r="D100" s="27"/>
      <c r="E100" s="26"/>
      <c r="F100" s="28"/>
      <c r="G100" s="26"/>
      <c r="H100" s="26"/>
      <c r="I100" s="26"/>
      <c r="J100" s="26"/>
      <c r="K100" s="26"/>
      <c r="L100" s="26"/>
      <c r="M100" s="26"/>
      <c r="N100" s="26"/>
    </row>
    <row r="101" spans="1:14" x14ac:dyDescent="0.2">
      <c r="A101" s="1" t="s"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 t="s">
        <v>35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 t="s">
        <v>2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7.5" customHeight="1" thickBot="1" x14ac:dyDescent="0.2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6" customHeight="1" thickTop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7"/>
    </row>
    <row r="106" spans="1:14" ht="10.5" customHeight="1" x14ac:dyDescent="0.2">
      <c r="A106" s="8" t="s">
        <v>3</v>
      </c>
      <c r="B106" s="9" t="s">
        <v>4</v>
      </c>
      <c r="C106" s="9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9" t="s">
        <v>10</v>
      </c>
      <c r="I106" s="9" t="s">
        <v>11</v>
      </c>
      <c r="J106" s="9" t="s">
        <v>12</v>
      </c>
      <c r="K106" s="9" t="s">
        <v>13</v>
      </c>
      <c r="L106" s="9" t="s">
        <v>14</v>
      </c>
      <c r="M106" s="9" t="s">
        <v>15</v>
      </c>
      <c r="N106" s="10" t="s">
        <v>16</v>
      </c>
    </row>
    <row r="107" spans="1:14" ht="7.5" customHeight="1" thickBot="1" x14ac:dyDescent="0.25">
      <c r="A107" s="11" t="s">
        <v>17</v>
      </c>
      <c r="B107" s="12" t="s">
        <v>17</v>
      </c>
      <c r="C107" s="12" t="s">
        <v>17</v>
      </c>
      <c r="D107" s="12" t="s">
        <v>17</v>
      </c>
      <c r="E107" s="12" t="s">
        <v>17</v>
      </c>
      <c r="F107" s="12" t="s">
        <v>17</v>
      </c>
      <c r="G107" s="12" t="s">
        <v>17</v>
      </c>
      <c r="H107" s="12" t="s">
        <v>17</v>
      </c>
      <c r="I107" s="12" t="s">
        <v>17</v>
      </c>
      <c r="J107" s="12" t="s">
        <v>17</v>
      </c>
      <c r="K107" s="12" t="s">
        <v>17</v>
      </c>
      <c r="L107" s="12" t="s">
        <v>17</v>
      </c>
      <c r="M107" s="12" t="s">
        <v>17</v>
      </c>
      <c r="N107" s="13" t="s">
        <v>17</v>
      </c>
    </row>
    <row r="108" spans="1:14" ht="6.75" customHeight="1" thickTop="1" thickBot="1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ht="7.5" customHeight="1" thickTop="1" x14ac:dyDescent="0.2">
      <c r="A109" s="16" t="s">
        <v>17</v>
      </c>
      <c r="B109" s="17" t="s">
        <v>17</v>
      </c>
      <c r="C109" s="17" t="s">
        <v>17</v>
      </c>
      <c r="D109" s="17" t="s">
        <v>17</v>
      </c>
      <c r="E109" s="17" t="s">
        <v>17</v>
      </c>
      <c r="F109" s="17" t="s">
        <v>17</v>
      </c>
      <c r="G109" s="17" t="s">
        <v>17</v>
      </c>
      <c r="H109" s="17" t="s">
        <v>17</v>
      </c>
      <c r="I109" s="17" t="s">
        <v>17</v>
      </c>
      <c r="J109" s="17" t="s">
        <v>17</v>
      </c>
      <c r="K109" s="17" t="s">
        <v>17</v>
      </c>
      <c r="L109" s="17" t="s">
        <v>17</v>
      </c>
      <c r="M109" s="17" t="s">
        <v>17</v>
      </c>
      <c r="N109" s="18" t="s">
        <v>17</v>
      </c>
    </row>
    <row r="110" spans="1:14" x14ac:dyDescent="0.2">
      <c r="A110" s="8" t="s">
        <v>18</v>
      </c>
      <c r="B110" s="19">
        <f t="shared" ref="B110:N110" si="8">SUM(B112:B122)</f>
        <v>2727732</v>
      </c>
      <c r="C110" s="19">
        <f t="shared" si="8"/>
        <v>227311</v>
      </c>
      <c r="D110" s="19">
        <f t="shared" si="8"/>
        <v>227311</v>
      </c>
      <c r="E110" s="19">
        <f t="shared" si="8"/>
        <v>227311</v>
      </c>
      <c r="F110" s="19">
        <f t="shared" si="8"/>
        <v>227311</v>
      </c>
      <c r="G110" s="19">
        <f t="shared" si="8"/>
        <v>227311</v>
      </c>
      <c r="H110" s="19">
        <f t="shared" si="8"/>
        <v>227311</v>
      </c>
      <c r="I110" s="19">
        <f t="shared" si="8"/>
        <v>227311</v>
      </c>
      <c r="J110" s="19">
        <f t="shared" si="8"/>
        <v>227311</v>
      </c>
      <c r="K110" s="19">
        <f t="shared" si="8"/>
        <v>227311</v>
      </c>
      <c r="L110" s="19">
        <f t="shared" si="8"/>
        <v>227311</v>
      </c>
      <c r="M110" s="19">
        <f t="shared" si="8"/>
        <v>227311</v>
      </c>
      <c r="N110" s="20">
        <f t="shared" si="8"/>
        <v>227311</v>
      </c>
    </row>
    <row r="111" spans="1:14" ht="7.5" customHeight="1" x14ac:dyDescent="0.2">
      <c r="A111" s="21" t="s">
        <v>17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22" t="s">
        <v>17</v>
      </c>
    </row>
    <row r="112" spans="1:14" x14ac:dyDescent="0.2">
      <c r="A112" s="8" t="s">
        <v>19</v>
      </c>
      <c r="B112" s="19">
        <f>SUM(C112:N112)</f>
        <v>115034</v>
      </c>
      <c r="C112" s="23">
        <v>10144</v>
      </c>
      <c r="D112" s="23">
        <v>8853</v>
      </c>
      <c r="E112" s="23">
        <v>9703</v>
      </c>
      <c r="F112" s="23">
        <v>9060</v>
      </c>
      <c r="G112" s="23">
        <v>9429</v>
      </c>
      <c r="H112" s="23">
        <v>9234</v>
      </c>
      <c r="I112" s="23">
        <v>9553</v>
      </c>
      <c r="J112" s="23">
        <v>9498</v>
      </c>
      <c r="K112" s="23">
        <v>9784</v>
      </c>
      <c r="L112" s="23">
        <v>10166</v>
      </c>
      <c r="M112" s="23">
        <v>9881</v>
      </c>
      <c r="N112" s="24">
        <v>9729</v>
      </c>
    </row>
    <row r="113" spans="1:14" x14ac:dyDescent="0.2">
      <c r="A113" s="8" t="s">
        <v>20</v>
      </c>
      <c r="B113" s="19">
        <f t="shared" ref="B113:B122" si="9">SUM(C113:N113)</f>
        <v>164104</v>
      </c>
      <c r="C113" s="23">
        <v>14019</v>
      </c>
      <c r="D113" s="23">
        <v>13223</v>
      </c>
      <c r="E113" s="23">
        <v>13748</v>
      </c>
      <c r="F113" s="23">
        <v>13351</v>
      </c>
      <c r="G113" s="23">
        <v>13579</v>
      </c>
      <c r="H113" s="23">
        <v>13458</v>
      </c>
      <c r="I113" s="23">
        <v>13655</v>
      </c>
      <c r="J113" s="23">
        <v>13621</v>
      </c>
      <c r="K113" s="23">
        <v>13797</v>
      </c>
      <c r="L113" s="23">
        <v>14033</v>
      </c>
      <c r="M113" s="23">
        <v>13857</v>
      </c>
      <c r="N113" s="24">
        <v>13763</v>
      </c>
    </row>
    <row r="114" spans="1:14" x14ac:dyDescent="0.2">
      <c r="A114" s="8" t="s">
        <v>21</v>
      </c>
      <c r="B114" s="19">
        <f t="shared" si="9"/>
        <v>728091</v>
      </c>
      <c r="C114" s="23">
        <v>57595</v>
      </c>
      <c r="D114" s="23">
        <v>64723</v>
      </c>
      <c r="E114" s="23">
        <v>60028</v>
      </c>
      <c r="F114" s="23">
        <v>63580</v>
      </c>
      <c r="G114" s="23">
        <v>61541</v>
      </c>
      <c r="H114" s="23">
        <v>62618</v>
      </c>
      <c r="I114" s="23">
        <v>60859</v>
      </c>
      <c r="J114" s="23">
        <v>61160</v>
      </c>
      <c r="K114" s="23">
        <v>59583</v>
      </c>
      <c r="L114" s="23">
        <v>57470</v>
      </c>
      <c r="M114" s="23">
        <v>59046</v>
      </c>
      <c r="N114" s="24">
        <v>59888</v>
      </c>
    </row>
    <row r="115" spans="1:14" x14ac:dyDescent="0.2">
      <c r="A115" s="8" t="s">
        <v>22</v>
      </c>
      <c r="B115" s="19">
        <f t="shared" si="9"/>
        <v>150801</v>
      </c>
      <c r="C115" s="23">
        <v>13130</v>
      </c>
      <c r="D115" s="23">
        <v>11826</v>
      </c>
      <c r="E115" s="23">
        <v>12685</v>
      </c>
      <c r="F115" s="23">
        <v>12035</v>
      </c>
      <c r="G115" s="23">
        <v>12408</v>
      </c>
      <c r="H115" s="23">
        <v>12211</v>
      </c>
      <c r="I115" s="23">
        <v>12533</v>
      </c>
      <c r="J115" s="23">
        <v>12478</v>
      </c>
      <c r="K115" s="23">
        <v>12766</v>
      </c>
      <c r="L115" s="23">
        <v>13153</v>
      </c>
      <c r="M115" s="23">
        <v>12865</v>
      </c>
      <c r="N115" s="24">
        <v>12711</v>
      </c>
    </row>
    <row r="116" spans="1:14" x14ac:dyDescent="0.2">
      <c r="A116" s="8" t="s">
        <v>23</v>
      </c>
      <c r="B116" s="19">
        <f t="shared" si="9"/>
        <v>655721</v>
      </c>
      <c r="C116" s="23">
        <v>52927</v>
      </c>
      <c r="D116" s="23">
        <v>56901</v>
      </c>
      <c r="E116" s="23">
        <v>54283</v>
      </c>
      <c r="F116" s="23">
        <v>56263</v>
      </c>
      <c r="G116" s="23">
        <v>55127</v>
      </c>
      <c r="H116" s="23">
        <v>55727</v>
      </c>
      <c r="I116" s="23">
        <v>54746</v>
      </c>
      <c r="J116" s="23">
        <v>54914</v>
      </c>
      <c r="K116" s="23">
        <v>54035</v>
      </c>
      <c r="L116" s="23">
        <v>52857</v>
      </c>
      <c r="M116" s="23">
        <v>53736</v>
      </c>
      <c r="N116" s="24">
        <v>54205</v>
      </c>
    </row>
    <row r="117" spans="1:14" x14ac:dyDescent="0.2">
      <c r="A117" s="8" t="s">
        <v>24</v>
      </c>
      <c r="B117" s="19">
        <f t="shared" si="9"/>
        <v>253026</v>
      </c>
      <c r="C117" s="23">
        <v>21226</v>
      </c>
      <c r="D117" s="23">
        <v>20901</v>
      </c>
      <c r="E117" s="23">
        <v>21115</v>
      </c>
      <c r="F117" s="23">
        <v>20953</v>
      </c>
      <c r="G117" s="23">
        <v>21046</v>
      </c>
      <c r="H117" s="23">
        <v>20997</v>
      </c>
      <c r="I117" s="23">
        <v>21077</v>
      </c>
      <c r="J117" s="23">
        <v>21063</v>
      </c>
      <c r="K117" s="23">
        <v>21135</v>
      </c>
      <c r="L117" s="23">
        <v>21232</v>
      </c>
      <c r="M117" s="23">
        <v>21160</v>
      </c>
      <c r="N117" s="24">
        <v>21121</v>
      </c>
    </row>
    <row r="118" spans="1:14" x14ac:dyDescent="0.2">
      <c r="A118" s="8" t="s">
        <v>25</v>
      </c>
      <c r="B118" s="19">
        <f t="shared" si="9"/>
        <v>186927</v>
      </c>
      <c r="C118" s="23">
        <v>15959</v>
      </c>
      <c r="D118" s="23">
        <v>15075</v>
      </c>
      <c r="E118" s="23">
        <v>15657</v>
      </c>
      <c r="F118" s="23">
        <v>15217</v>
      </c>
      <c r="G118" s="23">
        <v>15470</v>
      </c>
      <c r="H118" s="23">
        <v>15336</v>
      </c>
      <c r="I118" s="23">
        <v>15554</v>
      </c>
      <c r="J118" s="23">
        <v>15517</v>
      </c>
      <c r="K118" s="23">
        <v>15713</v>
      </c>
      <c r="L118" s="23">
        <v>15975</v>
      </c>
      <c r="M118" s="23">
        <v>15779</v>
      </c>
      <c r="N118" s="24">
        <v>15675</v>
      </c>
    </row>
    <row r="119" spans="1:14" x14ac:dyDescent="0.2">
      <c r="A119" s="8" t="s">
        <v>26</v>
      </c>
      <c r="B119" s="19">
        <f t="shared" si="9"/>
        <v>112910</v>
      </c>
      <c r="C119" s="23">
        <v>9844</v>
      </c>
      <c r="D119" s="23">
        <v>8837</v>
      </c>
      <c r="E119" s="23">
        <v>9500</v>
      </c>
      <c r="F119" s="23">
        <v>8999</v>
      </c>
      <c r="G119" s="23">
        <v>9287</v>
      </c>
      <c r="H119" s="23">
        <v>9135</v>
      </c>
      <c r="I119" s="23">
        <v>9383</v>
      </c>
      <c r="J119" s="23">
        <v>9341</v>
      </c>
      <c r="K119" s="23">
        <v>9563</v>
      </c>
      <c r="L119" s="23">
        <v>9862</v>
      </c>
      <c r="M119" s="23">
        <v>9639</v>
      </c>
      <c r="N119" s="24">
        <v>9520</v>
      </c>
    </row>
    <row r="120" spans="1:14" x14ac:dyDescent="0.2">
      <c r="A120" s="8" t="s">
        <v>27</v>
      </c>
      <c r="B120" s="19">
        <f t="shared" si="9"/>
        <v>142034</v>
      </c>
      <c r="C120" s="23">
        <v>12311</v>
      </c>
      <c r="D120" s="23">
        <v>11212</v>
      </c>
      <c r="E120" s="23">
        <v>11936</v>
      </c>
      <c r="F120" s="23">
        <v>11388</v>
      </c>
      <c r="G120" s="23">
        <v>11702</v>
      </c>
      <c r="H120" s="23">
        <v>11536</v>
      </c>
      <c r="I120" s="23">
        <v>11808</v>
      </c>
      <c r="J120" s="23">
        <v>11761</v>
      </c>
      <c r="K120" s="23">
        <v>12005</v>
      </c>
      <c r="L120" s="23">
        <v>12330</v>
      </c>
      <c r="M120" s="23">
        <v>12087</v>
      </c>
      <c r="N120" s="24">
        <v>11958</v>
      </c>
    </row>
    <row r="121" spans="1:14" x14ac:dyDescent="0.2">
      <c r="A121" s="8" t="s">
        <v>28</v>
      </c>
      <c r="B121" s="19">
        <f t="shared" si="9"/>
        <v>127518</v>
      </c>
      <c r="C121" s="23">
        <v>11781</v>
      </c>
      <c r="D121" s="23">
        <v>9108</v>
      </c>
      <c r="E121" s="23">
        <v>10869</v>
      </c>
      <c r="F121" s="23">
        <v>9537</v>
      </c>
      <c r="G121" s="23">
        <v>10301</v>
      </c>
      <c r="H121" s="23">
        <v>9898</v>
      </c>
      <c r="I121" s="23">
        <v>10557</v>
      </c>
      <c r="J121" s="23">
        <v>10445</v>
      </c>
      <c r="K121" s="23">
        <v>11036</v>
      </c>
      <c r="L121" s="23">
        <v>11828</v>
      </c>
      <c r="M121" s="23">
        <v>11237</v>
      </c>
      <c r="N121" s="24">
        <v>10921</v>
      </c>
    </row>
    <row r="122" spans="1:14" x14ac:dyDescent="0.2">
      <c r="A122" s="8" t="s">
        <v>29</v>
      </c>
      <c r="B122" s="19">
        <f t="shared" si="9"/>
        <v>91566</v>
      </c>
      <c r="C122" s="23">
        <v>8375</v>
      </c>
      <c r="D122" s="23">
        <v>6652</v>
      </c>
      <c r="E122" s="23">
        <v>7787</v>
      </c>
      <c r="F122" s="23">
        <v>6928</v>
      </c>
      <c r="G122" s="23">
        <v>7421</v>
      </c>
      <c r="H122" s="23">
        <v>7161</v>
      </c>
      <c r="I122" s="23">
        <v>7586</v>
      </c>
      <c r="J122" s="23">
        <v>7513</v>
      </c>
      <c r="K122" s="23">
        <v>7894</v>
      </c>
      <c r="L122" s="23">
        <v>8405</v>
      </c>
      <c r="M122" s="23">
        <v>8024</v>
      </c>
      <c r="N122" s="24">
        <v>7820</v>
      </c>
    </row>
    <row r="123" spans="1:14" ht="7.5" customHeight="1" thickBot="1" x14ac:dyDescent="0.25">
      <c r="A123" s="11" t="s">
        <v>17</v>
      </c>
      <c r="B123" s="12" t="s">
        <v>17</v>
      </c>
      <c r="C123" s="12" t="s">
        <v>17</v>
      </c>
      <c r="D123" s="12" t="s">
        <v>17</v>
      </c>
      <c r="E123" s="12" t="s">
        <v>17</v>
      </c>
      <c r="F123" s="12" t="s">
        <v>17</v>
      </c>
      <c r="G123" s="12" t="s">
        <v>17</v>
      </c>
      <c r="H123" s="12" t="s">
        <v>17</v>
      </c>
      <c r="I123" s="12" t="s">
        <v>17</v>
      </c>
      <c r="J123" s="12" t="s">
        <v>17</v>
      </c>
      <c r="K123" s="12" t="s">
        <v>17</v>
      </c>
      <c r="L123" s="12" t="s">
        <v>17</v>
      </c>
      <c r="M123" s="12" t="s">
        <v>17</v>
      </c>
      <c r="N123" s="13" t="s">
        <v>17</v>
      </c>
    </row>
    <row r="124" spans="1:14" ht="13.5" thickTop="1" x14ac:dyDescent="0.2">
      <c r="A124" s="29" t="s">
        <v>45</v>
      </c>
      <c r="B124" s="29"/>
      <c r="C124" s="29"/>
      <c r="D124" s="29"/>
      <c r="E124" s="29"/>
      <c r="F124" s="29"/>
      <c r="G124" s="29"/>
      <c r="H124" s="26"/>
      <c r="I124" s="26"/>
      <c r="J124" s="26"/>
      <c r="K124" s="26"/>
      <c r="L124" s="26"/>
      <c r="M124" s="26"/>
      <c r="N124" s="26"/>
    </row>
    <row r="125" spans="1:14" x14ac:dyDescent="0.2">
      <c r="A125" s="27" t="s">
        <v>31</v>
      </c>
      <c r="B125" s="27"/>
      <c r="C125" s="27"/>
      <c r="D125" s="27"/>
      <c r="E125" s="26"/>
      <c r="F125" s="28"/>
      <c r="G125" s="26"/>
      <c r="H125" s="26"/>
      <c r="I125" s="26"/>
      <c r="J125" s="26"/>
      <c r="K125" s="26"/>
      <c r="L125" s="26"/>
      <c r="M125" s="26"/>
      <c r="N125" s="26"/>
    </row>
    <row r="126" spans="1:14" x14ac:dyDescent="0.2">
      <c r="A126" s="1" t="s">
        <v>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 t="s">
        <v>36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 t="s">
        <v>2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7.5" customHeight="1" thickBot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6" customHeight="1" thickTop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7"/>
    </row>
    <row r="131" spans="1:14" ht="10.5" customHeight="1" x14ac:dyDescent="0.2">
      <c r="A131" s="8" t="s">
        <v>3</v>
      </c>
      <c r="B131" s="9" t="s">
        <v>4</v>
      </c>
      <c r="C131" s="9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9" t="s">
        <v>10</v>
      </c>
      <c r="I131" s="9" t="s">
        <v>11</v>
      </c>
      <c r="J131" s="9" t="s">
        <v>12</v>
      </c>
      <c r="K131" s="9" t="s">
        <v>13</v>
      </c>
      <c r="L131" s="9" t="s">
        <v>14</v>
      </c>
      <c r="M131" s="9" t="s">
        <v>15</v>
      </c>
      <c r="N131" s="10" t="s">
        <v>16</v>
      </c>
    </row>
    <row r="132" spans="1:14" ht="7.5" customHeight="1" thickBot="1" x14ac:dyDescent="0.25">
      <c r="A132" s="11" t="s">
        <v>17</v>
      </c>
      <c r="B132" s="12" t="s">
        <v>17</v>
      </c>
      <c r="C132" s="12" t="s">
        <v>17</v>
      </c>
      <c r="D132" s="12" t="s">
        <v>17</v>
      </c>
      <c r="E132" s="12" t="s">
        <v>17</v>
      </c>
      <c r="F132" s="12" t="s">
        <v>17</v>
      </c>
      <c r="G132" s="12" t="s">
        <v>17</v>
      </c>
      <c r="H132" s="12" t="s">
        <v>17</v>
      </c>
      <c r="I132" s="12" t="s">
        <v>17</v>
      </c>
      <c r="J132" s="12" t="s">
        <v>17</v>
      </c>
      <c r="K132" s="12" t="s">
        <v>17</v>
      </c>
      <c r="L132" s="12" t="s">
        <v>17</v>
      </c>
      <c r="M132" s="12" t="s">
        <v>17</v>
      </c>
      <c r="N132" s="13" t="s">
        <v>17</v>
      </c>
    </row>
    <row r="133" spans="1:14" ht="7.5" customHeight="1" thickTop="1" thickBot="1" x14ac:dyDescent="0.25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ht="7.5" customHeight="1" thickTop="1" x14ac:dyDescent="0.2">
      <c r="A134" s="16" t="s">
        <v>17</v>
      </c>
      <c r="B134" s="17" t="s">
        <v>17</v>
      </c>
      <c r="C134" s="17" t="s">
        <v>17</v>
      </c>
      <c r="D134" s="17" t="s">
        <v>17</v>
      </c>
      <c r="E134" s="17" t="s">
        <v>17</v>
      </c>
      <c r="F134" s="17" t="s">
        <v>17</v>
      </c>
      <c r="G134" s="17" t="s">
        <v>17</v>
      </c>
      <c r="H134" s="17" t="s">
        <v>17</v>
      </c>
      <c r="I134" s="17" t="s">
        <v>17</v>
      </c>
      <c r="J134" s="17" t="s">
        <v>17</v>
      </c>
      <c r="K134" s="17" t="s">
        <v>17</v>
      </c>
      <c r="L134" s="17" t="s">
        <v>17</v>
      </c>
      <c r="M134" s="17" t="s">
        <v>17</v>
      </c>
      <c r="N134" s="18" t="s">
        <v>17</v>
      </c>
    </row>
    <row r="135" spans="1:14" x14ac:dyDescent="0.2">
      <c r="A135" s="8" t="s">
        <v>18</v>
      </c>
      <c r="B135" s="19">
        <f t="shared" ref="B135:N135" si="10">SUM(B137:B147)</f>
        <v>62679981</v>
      </c>
      <c r="C135" s="19">
        <f t="shared" si="10"/>
        <v>3257390</v>
      </c>
      <c r="D135" s="19">
        <f t="shared" si="10"/>
        <v>8140848</v>
      </c>
      <c r="E135" s="19">
        <f t="shared" si="10"/>
        <v>4721875</v>
      </c>
      <c r="F135" s="19">
        <f t="shared" si="10"/>
        <v>7681531</v>
      </c>
      <c r="G135" s="19">
        <f t="shared" si="10"/>
        <v>5878976</v>
      </c>
      <c r="H135" s="19">
        <f t="shared" si="10"/>
        <v>4202239</v>
      </c>
      <c r="I135" s="19">
        <f t="shared" si="10"/>
        <v>5353242</v>
      </c>
      <c r="J135" s="19">
        <f t="shared" si="10"/>
        <v>5577598</v>
      </c>
      <c r="K135" s="19">
        <f t="shared" si="10"/>
        <v>4429780</v>
      </c>
      <c r="L135" s="19">
        <f t="shared" si="10"/>
        <v>4624342</v>
      </c>
      <c r="M135" s="19">
        <f t="shared" si="10"/>
        <v>4140618</v>
      </c>
      <c r="N135" s="20">
        <f t="shared" si="10"/>
        <v>4671542</v>
      </c>
    </row>
    <row r="136" spans="1:14" ht="6.75" customHeight="1" x14ac:dyDescent="0.2">
      <c r="A136" s="21" t="s">
        <v>17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22" t="s">
        <v>17</v>
      </c>
    </row>
    <row r="137" spans="1:14" x14ac:dyDescent="0.2">
      <c r="A137" s="8" t="s">
        <v>19</v>
      </c>
      <c r="B137" s="19">
        <f>SUM(C137:N137)</f>
        <v>1622819</v>
      </c>
      <c r="C137" s="23">
        <v>84336</v>
      </c>
      <c r="D137" s="23">
        <v>210771</v>
      </c>
      <c r="E137" s="23">
        <v>122252</v>
      </c>
      <c r="F137" s="23">
        <v>198879</v>
      </c>
      <c r="G137" s="23">
        <v>152210</v>
      </c>
      <c r="H137" s="23">
        <v>108798</v>
      </c>
      <c r="I137" s="23">
        <v>138598</v>
      </c>
      <c r="J137" s="23">
        <v>144407</v>
      </c>
      <c r="K137" s="23">
        <v>114689</v>
      </c>
      <c r="L137" s="23">
        <v>119727</v>
      </c>
      <c r="M137" s="23">
        <v>107203</v>
      </c>
      <c r="N137" s="24">
        <v>120949</v>
      </c>
    </row>
    <row r="138" spans="1:14" x14ac:dyDescent="0.2">
      <c r="A138" s="8" t="s">
        <v>20</v>
      </c>
      <c r="B138" s="19">
        <f t="shared" ref="B138:B147" si="11">SUM(C138:N138)</f>
        <v>3846781</v>
      </c>
      <c r="C138" s="23">
        <v>199912</v>
      </c>
      <c r="D138" s="23">
        <v>499618</v>
      </c>
      <c r="E138" s="23">
        <v>289790</v>
      </c>
      <c r="F138" s="23">
        <v>471429</v>
      </c>
      <c r="G138" s="23">
        <v>360803</v>
      </c>
      <c r="H138" s="23">
        <v>257899</v>
      </c>
      <c r="I138" s="23">
        <v>328538</v>
      </c>
      <c r="J138" s="23">
        <v>342307</v>
      </c>
      <c r="K138" s="23">
        <v>271863</v>
      </c>
      <c r="L138" s="23">
        <v>283804</v>
      </c>
      <c r="M138" s="23">
        <v>254117</v>
      </c>
      <c r="N138" s="24">
        <v>286701</v>
      </c>
    </row>
    <row r="139" spans="1:14" x14ac:dyDescent="0.2">
      <c r="A139" s="8" t="s">
        <v>21</v>
      </c>
      <c r="B139" s="19">
        <f t="shared" si="11"/>
        <v>19078201</v>
      </c>
      <c r="C139" s="23">
        <v>991467</v>
      </c>
      <c r="D139" s="23">
        <v>2477868</v>
      </c>
      <c r="E139" s="23">
        <v>1437219</v>
      </c>
      <c r="F139" s="23">
        <v>2338064</v>
      </c>
      <c r="G139" s="23">
        <v>1789412</v>
      </c>
      <c r="H139" s="23">
        <v>1279055</v>
      </c>
      <c r="I139" s="23">
        <v>1629392</v>
      </c>
      <c r="J139" s="23">
        <v>1697680</v>
      </c>
      <c r="K139" s="23">
        <v>1348313</v>
      </c>
      <c r="L139" s="23">
        <v>1407533</v>
      </c>
      <c r="M139" s="23">
        <v>1260299</v>
      </c>
      <c r="N139" s="24">
        <v>1421899</v>
      </c>
    </row>
    <row r="140" spans="1:14" x14ac:dyDescent="0.2">
      <c r="A140" s="8" t="s">
        <v>22</v>
      </c>
      <c r="B140" s="19">
        <f t="shared" si="11"/>
        <v>3401533</v>
      </c>
      <c r="C140" s="23">
        <v>176773</v>
      </c>
      <c r="D140" s="23">
        <v>441790</v>
      </c>
      <c r="E140" s="23">
        <v>256248</v>
      </c>
      <c r="F140" s="23">
        <v>416863</v>
      </c>
      <c r="G140" s="23">
        <v>319042</v>
      </c>
      <c r="H140" s="23">
        <v>228048</v>
      </c>
      <c r="I140" s="23">
        <v>290511</v>
      </c>
      <c r="J140" s="23">
        <v>302686</v>
      </c>
      <c r="K140" s="23">
        <v>240397</v>
      </c>
      <c r="L140" s="23">
        <v>250955</v>
      </c>
      <c r="M140" s="23">
        <v>224704</v>
      </c>
      <c r="N140" s="24">
        <v>253516</v>
      </c>
    </row>
    <row r="141" spans="1:14" x14ac:dyDescent="0.2">
      <c r="A141" s="8" t="s">
        <v>23</v>
      </c>
      <c r="B141" s="19">
        <f t="shared" si="11"/>
        <v>13502094</v>
      </c>
      <c r="C141" s="23">
        <v>701684</v>
      </c>
      <c r="D141" s="23">
        <v>1753646</v>
      </c>
      <c r="E141" s="23">
        <v>1017154</v>
      </c>
      <c r="F141" s="23">
        <v>1654703</v>
      </c>
      <c r="G141" s="23">
        <v>1266409</v>
      </c>
      <c r="H141" s="23">
        <v>905218</v>
      </c>
      <c r="I141" s="23">
        <v>1153159</v>
      </c>
      <c r="J141" s="23">
        <v>1201488</v>
      </c>
      <c r="K141" s="23">
        <v>954233</v>
      </c>
      <c r="L141" s="23">
        <v>996144</v>
      </c>
      <c r="M141" s="23">
        <v>891944</v>
      </c>
      <c r="N141" s="24">
        <v>1006312</v>
      </c>
    </row>
    <row r="142" spans="1:14" x14ac:dyDescent="0.2">
      <c r="A142" s="8" t="s">
        <v>24</v>
      </c>
      <c r="B142" s="19">
        <f t="shared" si="11"/>
        <v>11045370</v>
      </c>
      <c r="C142" s="23">
        <v>574012</v>
      </c>
      <c r="D142" s="23">
        <v>1434568</v>
      </c>
      <c r="E142" s="23">
        <v>832082</v>
      </c>
      <c r="F142" s="23">
        <v>1353628</v>
      </c>
      <c r="G142" s="23">
        <v>1035984</v>
      </c>
      <c r="H142" s="23">
        <v>740512</v>
      </c>
      <c r="I142" s="23">
        <v>943340</v>
      </c>
      <c r="J142" s="23">
        <v>982876</v>
      </c>
      <c r="K142" s="23">
        <v>780609</v>
      </c>
      <c r="L142" s="23">
        <v>814894</v>
      </c>
      <c r="M142" s="23">
        <v>729653</v>
      </c>
      <c r="N142" s="24">
        <v>823212</v>
      </c>
    </row>
    <row r="143" spans="1:14" x14ac:dyDescent="0.2">
      <c r="A143" s="8" t="s">
        <v>25</v>
      </c>
      <c r="B143" s="19">
        <f t="shared" si="11"/>
        <v>3798335</v>
      </c>
      <c r="C143" s="23">
        <v>197394</v>
      </c>
      <c r="D143" s="23">
        <v>493326</v>
      </c>
      <c r="E143" s="23">
        <v>286140</v>
      </c>
      <c r="F143" s="23">
        <v>465492</v>
      </c>
      <c r="G143" s="23">
        <v>356259</v>
      </c>
      <c r="H143" s="23">
        <v>254651</v>
      </c>
      <c r="I143" s="23">
        <v>324400</v>
      </c>
      <c r="J143" s="23">
        <v>337996</v>
      </c>
      <c r="K143" s="23">
        <v>268440</v>
      </c>
      <c r="L143" s="23">
        <v>280230</v>
      </c>
      <c r="M143" s="23">
        <v>250917</v>
      </c>
      <c r="N143" s="24">
        <v>283090</v>
      </c>
    </row>
    <row r="144" spans="1:14" x14ac:dyDescent="0.2">
      <c r="A144" s="8" t="s">
        <v>26</v>
      </c>
      <c r="B144" s="19">
        <f t="shared" si="11"/>
        <v>2121607</v>
      </c>
      <c r="C144" s="23">
        <v>110257</v>
      </c>
      <c r="D144" s="23">
        <v>275553</v>
      </c>
      <c r="E144" s="23">
        <v>159827</v>
      </c>
      <c r="F144" s="23">
        <v>260006</v>
      </c>
      <c r="G144" s="23">
        <v>198993</v>
      </c>
      <c r="H144" s="23">
        <v>142238</v>
      </c>
      <c r="I144" s="23">
        <v>181198</v>
      </c>
      <c r="J144" s="23">
        <v>188792</v>
      </c>
      <c r="K144" s="23">
        <v>149940</v>
      </c>
      <c r="L144" s="23">
        <v>156526</v>
      </c>
      <c r="M144" s="23">
        <v>140153</v>
      </c>
      <c r="N144" s="24">
        <v>158124</v>
      </c>
    </row>
    <row r="145" spans="1:14" x14ac:dyDescent="0.2">
      <c r="A145" s="8" t="s">
        <v>27</v>
      </c>
      <c r="B145" s="19">
        <f t="shared" si="11"/>
        <v>2792440</v>
      </c>
      <c r="C145" s="23">
        <v>145119</v>
      </c>
      <c r="D145" s="23">
        <v>362681</v>
      </c>
      <c r="E145" s="23">
        <v>210363</v>
      </c>
      <c r="F145" s="23">
        <v>342218</v>
      </c>
      <c r="G145" s="23">
        <v>261912</v>
      </c>
      <c r="H145" s="23">
        <v>187213</v>
      </c>
      <c r="I145" s="23">
        <v>238491</v>
      </c>
      <c r="J145" s="23">
        <v>248486</v>
      </c>
      <c r="K145" s="23">
        <v>197350</v>
      </c>
      <c r="L145" s="23">
        <v>206018</v>
      </c>
      <c r="M145" s="23">
        <v>184468</v>
      </c>
      <c r="N145" s="24">
        <v>208121</v>
      </c>
    </row>
    <row r="146" spans="1:14" x14ac:dyDescent="0.2">
      <c r="A146" s="8" t="s">
        <v>28</v>
      </c>
      <c r="B146" s="19">
        <f t="shared" si="11"/>
        <v>734825</v>
      </c>
      <c r="C146" s="23">
        <v>38188</v>
      </c>
      <c r="D146" s="23">
        <v>95439</v>
      </c>
      <c r="E146" s="23">
        <v>55357</v>
      </c>
      <c r="F146" s="23">
        <v>90054</v>
      </c>
      <c r="G146" s="23">
        <v>68922</v>
      </c>
      <c r="H146" s="23">
        <v>49265</v>
      </c>
      <c r="I146" s="23">
        <v>62758</v>
      </c>
      <c r="J146" s="23">
        <v>65389</v>
      </c>
      <c r="K146" s="23">
        <v>51932</v>
      </c>
      <c r="L146" s="23">
        <v>54213</v>
      </c>
      <c r="M146" s="23">
        <v>48542</v>
      </c>
      <c r="N146" s="24">
        <v>54766</v>
      </c>
    </row>
    <row r="147" spans="1:14" x14ac:dyDescent="0.2">
      <c r="A147" s="8" t="s">
        <v>29</v>
      </c>
      <c r="B147" s="19">
        <f t="shared" si="11"/>
        <v>735976</v>
      </c>
      <c r="C147" s="23">
        <v>38248</v>
      </c>
      <c r="D147" s="23">
        <v>95588</v>
      </c>
      <c r="E147" s="23">
        <v>55443</v>
      </c>
      <c r="F147" s="23">
        <v>90195</v>
      </c>
      <c r="G147" s="23">
        <v>69030</v>
      </c>
      <c r="H147" s="23">
        <v>49342</v>
      </c>
      <c r="I147" s="23">
        <v>62857</v>
      </c>
      <c r="J147" s="23">
        <v>65491</v>
      </c>
      <c r="K147" s="23">
        <v>52014</v>
      </c>
      <c r="L147" s="23">
        <v>54298</v>
      </c>
      <c r="M147" s="23">
        <v>48618</v>
      </c>
      <c r="N147" s="24">
        <v>54852</v>
      </c>
    </row>
    <row r="148" spans="1:14" ht="7.5" customHeight="1" thickBot="1" x14ac:dyDescent="0.25">
      <c r="A148" s="11" t="s">
        <v>17</v>
      </c>
      <c r="B148" s="12" t="s">
        <v>17</v>
      </c>
      <c r="C148" s="12" t="s">
        <v>17</v>
      </c>
      <c r="D148" s="12" t="s">
        <v>17</v>
      </c>
      <c r="E148" s="12" t="s">
        <v>17</v>
      </c>
      <c r="F148" s="12" t="s">
        <v>17</v>
      </c>
      <c r="G148" s="12" t="s">
        <v>17</v>
      </c>
      <c r="H148" s="12" t="s">
        <v>17</v>
      </c>
      <c r="I148" s="12" t="s">
        <v>17</v>
      </c>
      <c r="J148" s="12" t="s">
        <v>17</v>
      </c>
      <c r="K148" s="12" t="s">
        <v>17</v>
      </c>
      <c r="L148" s="12" t="s">
        <v>17</v>
      </c>
      <c r="M148" s="12" t="s">
        <v>17</v>
      </c>
      <c r="N148" s="13" t="s">
        <v>17</v>
      </c>
    </row>
    <row r="149" spans="1:14" ht="13.5" thickTop="1" x14ac:dyDescent="0.2">
      <c r="A149" s="29" t="s">
        <v>46</v>
      </c>
      <c r="B149" s="29"/>
      <c r="C149" s="29"/>
      <c r="D149" s="29"/>
      <c r="E149" s="29"/>
      <c r="F149" s="29"/>
      <c r="G149" s="29"/>
      <c r="H149" s="26"/>
      <c r="I149" s="26"/>
      <c r="J149" s="26"/>
      <c r="K149" s="26"/>
      <c r="L149" s="26"/>
      <c r="M149" s="26"/>
      <c r="N149" s="26"/>
    </row>
    <row r="150" spans="1:14" x14ac:dyDescent="0.2">
      <c r="A150" s="27" t="s">
        <v>31</v>
      </c>
      <c r="B150" s="27"/>
      <c r="C150" s="27"/>
      <c r="D150" s="27"/>
      <c r="E150" s="26"/>
      <c r="F150" s="28"/>
      <c r="G150" s="26"/>
      <c r="H150" s="26"/>
      <c r="I150" s="26"/>
      <c r="J150" s="26"/>
      <c r="K150" s="26"/>
      <c r="L150" s="26"/>
      <c r="M150" s="26"/>
      <c r="N150" s="26"/>
    </row>
    <row r="151" spans="1:14" ht="10.5" customHeight="1" x14ac:dyDescent="0.2">
      <c r="A151" s="1" t="s">
        <v>0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 t="s">
        <v>37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1.25" customHeight="1" x14ac:dyDescent="0.2">
      <c r="A153" s="1" t="s">
        <v>2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7.5" customHeight="1" thickBot="1" x14ac:dyDescent="0.2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8.25" customHeight="1" thickTop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7"/>
    </row>
    <row r="156" spans="1:14" ht="10.5" customHeight="1" x14ac:dyDescent="0.2">
      <c r="A156" s="8" t="s">
        <v>3</v>
      </c>
      <c r="B156" s="9" t="s">
        <v>4</v>
      </c>
      <c r="C156" s="9" t="s">
        <v>5</v>
      </c>
      <c r="D156" s="9" t="s">
        <v>6</v>
      </c>
      <c r="E156" s="9" t="s">
        <v>7</v>
      </c>
      <c r="F156" s="9" t="s">
        <v>8</v>
      </c>
      <c r="G156" s="9" t="s">
        <v>9</v>
      </c>
      <c r="H156" s="9" t="s">
        <v>10</v>
      </c>
      <c r="I156" s="9" t="s">
        <v>11</v>
      </c>
      <c r="J156" s="9" t="s">
        <v>12</v>
      </c>
      <c r="K156" s="9" t="s">
        <v>13</v>
      </c>
      <c r="L156" s="9" t="s">
        <v>14</v>
      </c>
      <c r="M156" s="9" t="s">
        <v>15</v>
      </c>
      <c r="N156" s="10" t="s">
        <v>16</v>
      </c>
    </row>
    <row r="157" spans="1:14" ht="9" customHeight="1" thickBot="1" x14ac:dyDescent="0.25">
      <c r="A157" s="11" t="s">
        <v>17</v>
      </c>
      <c r="B157" s="12" t="s">
        <v>17</v>
      </c>
      <c r="C157" s="12" t="s">
        <v>17</v>
      </c>
      <c r="D157" s="12" t="s">
        <v>17</v>
      </c>
      <c r="E157" s="12" t="s">
        <v>17</v>
      </c>
      <c r="F157" s="12" t="s">
        <v>17</v>
      </c>
      <c r="G157" s="12" t="s">
        <v>17</v>
      </c>
      <c r="H157" s="12" t="s">
        <v>17</v>
      </c>
      <c r="I157" s="12" t="s">
        <v>17</v>
      </c>
      <c r="J157" s="12" t="s">
        <v>17</v>
      </c>
      <c r="K157" s="12" t="s">
        <v>17</v>
      </c>
      <c r="L157" s="12" t="s">
        <v>17</v>
      </c>
      <c r="M157" s="12" t="s">
        <v>17</v>
      </c>
      <c r="N157" s="13" t="s">
        <v>17</v>
      </c>
    </row>
    <row r="158" spans="1:14" ht="8.25" customHeight="1" thickTop="1" thickBot="1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1:14" ht="8.25" customHeight="1" thickTop="1" x14ac:dyDescent="0.2">
      <c r="A159" s="16" t="s">
        <v>17</v>
      </c>
      <c r="B159" s="17" t="s">
        <v>17</v>
      </c>
      <c r="C159" s="17" t="s">
        <v>17</v>
      </c>
      <c r="D159" s="17" t="s">
        <v>17</v>
      </c>
      <c r="E159" s="17" t="s">
        <v>17</v>
      </c>
      <c r="F159" s="17" t="s">
        <v>17</v>
      </c>
      <c r="G159" s="17" t="s">
        <v>17</v>
      </c>
      <c r="H159" s="17" t="s">
        <v>17</v>
      </c>
      <c r="I159" s="17" t="s">
        <v>17</v>
      </c>
      <c r="J159" s="17" t="s">
        <v>17</v>
      </c>
      <c r="K159" s="17" t="s">
        <v>17</v>
      </c>
      <c r="L159" s="17" t="s">
        <v>17</v>
      </c>
      <c r="M159" s="17" t="s">
        <v>17</v>
      </c>
      <c r="N159" s="18" t="s">
        <v>17</v>
      </c>
    </row>
    <row r="160" spans="1:14" x14ac:dyDescent="0.2">
      <c r="A160" s="8" t="s">
        <v>18</v>
      </c>
      <c r="B160" s="19">
        <f t="shared" ref="B160:N160" si="12">SUM(B162:B172)</f>
        <v>40331765</v>
      </c>
      <c r="C160" s="19">
        <f t="shared" si="12"/>
        <v>3371955</v>
      </c>
      <c r="D160" s="19">
        <f t="shared" si="12"/>
        <v>3397347</v>
      </c>
      <c r="E160" s="19">
        <f t="shared" si="12"/>
        <v>3232693</v>
      </c>
      <c r="F160" s="19">
        <f t="shared" si="12"/>
        <v>3486481</v>
      </c>
      <c r="G160" s="19">
        <f t="shared" si="12"/>
        <v>3415875</v>
      </c>
      <c r="H160" s="19">
        <f t="shared" si="12"/>
        <v>3548103</v>
      </c>
      <c r="I160" s="19">
        <f t="shared" si="12"/>
        <v>3382467</v>
      </c>
      <c r="J160" s="19">
        <f t="shared" si="12"/>
        <v>3439738</v>
      </c>
      <c r="K160" s="19">
        <f t="shared" si="12"/>
        <v>3360429</v>
      </c>
      <c r="L160" s="19">
        <f t="shared" si="12"/>
        <v>3221043</v>
      </c>
      <c r="M160" s="19">
        <f t="shared" si="12"/>
        <v>3310318</v>
      </c>
      <c r="N160" s="20">
        <f t="shared" si="12"/>
        <v>3165316</v>
      </c>
    </row>
    <row r="161" spans="1:14" ht="7.5" customHeight="1" x14ac:dyDescent="0.2">
      <c r="A161" s="21" t="s">
        <v>17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22" t="s">
        <v>17</v>
      </c>
    </row>
    <row r="162" spans="1:14" x14ac:dyDescent="0.2">
      <c r="A162" s="8" t="s">
        <v>19</v>
      </c>
      <c r="B162" s="19">
        <f>SUM(C162:N162)</f>
        <v>1117172</v>
      </c>
      <c r="C162" s="23">
        <v>93402</v>
      </c>
      <c r="D162" s="23">
        <v>94105</v>
      </c>
      <c r="E162" s="23">
        <v>89544</v>
      </c>
      <c r="F162" s="23">
        <v>96574</v>
      </c>
      <c r="G162" s="23">
        <v>94618</v>
      </c>
      <c r="H162" s="23">
        <v>98281</v>
      </c>
      <c r="I162" s="23">
        <v>93693</v>
      </c>
      <c r="J162" s="23">
        <v>95279</v>
      </c>
      <c r="K162" s="23">
        <v>93082</v>
      </c>
      <c r="L162" s="23">
        <v>89222</v>
      </c>
      <c r="M162" s="23">
        <v>91694</v>
      </c>
      <c r="N162" s="24">
        <v>87678</v>
      </c>
    </row>
    <row r="163" spans="1:14" x14ac:dyDescent="0.2">
      <c r="A163" s="8" t="s">
        <v>20</v>
      </c>
      <c r="B163" s="19">
        <f t="shared" ref="B163:B172" si="13">SUM(C163:N163)</f>
        <v>2272101</v>
      </c>
      <c r="C163" s="23">
        <v>189960</v>
      </c>
      <c r="D163" s="23">
        <v>191390</v>
      </c>
      <c r="E163" s="23">
        <v>182115</v>
      </c>
      <c r="F163" s="23">
        <v>196412</v>
      </c>
      <c r="G163" s="23">
        <v>192434</v>
      </c>
      <c r="H163" s="23">
        <v>199883</v>
      </c>
      <c r="I163" s="23">
        <v>190552</v>
      </c>
      <c r="J163" s="23">
        <v>193779</v>
      </c>
      <c r="K163" s="23">
        <v>189311</v>
      </c>
      <c r="L163" s="23">
        <v>181458</v>
      </c>
      <c r="M163" s="23">
        <v>186488</v>
      </c>
      <c r="N163" s="24">
        <v>178319</v>
      </c>
    </row>
    <row r="164" spans="1:14" x14ac:dyDescent="0.2">
      <c r="A164" s="8" t="s">
        <v>21</v>
      </c>
      <c r="B164" s="19">
        <f t="shared" si="13"/>
        <v>13518000</v>
      </c>
      <c r="C164" s="23">
        <v>1130178</v>
      </c>
      <c r="D164" s="23">
        <v>1138689</v>
      </c>
      <c r="E164" s="23">
        <v>1083502</v>
      </c>
      <c r="F164" s="23">
        <v>1168564</v>
      </c>
      <c r="G164" s="23">
        <v>1144899</v>
      </c>
      <c r="H164" s="23">
        <v>1189218</v>
      </c>
      <c r="I164" s="23">
        <v>1133702</v>
      </c>
      <c r="J164" s="23">
        <v>1152897</v>
      </c>
      <c r="K164" s="23">
        <v>1126315</v>
      </c>
      <c r="L164" s="23">
        <v>1079597</v>
      </c>
      <c r="M164" s="23">
        <v>1109520</v>
      </c>
      <c r="N164" s="24">
        <v>1060919</v>
      </c>
    </row>
    <row r="165" spans="1:14" x14ac:dyDescent="0.2">
      <c r="A165" s="8" t="s">
        <v>22</v>
      </c>
      <c r="B165" s="19">
        <f t="shared" si="13"/>
        <v>1716825</v>
      </c>
      <c r="C165" s="23">
        <v>143536</v>
      </c>
      <c r="D165" s="23">
        <v>144617</v>
      </c>
      <c r="E165" s="23">
        <v>137608</v>
      </c>
      <c r="F165" s="23">
        <v>148411</v>
      </c>
      <c r="G165" s="23">
        <v>145406</v>
      </c>
      <c r="H165" s="23">
        <v>151034</v>
      </c>
      <c r="I165" s="23">
        <v>143983</v>
      </c>
      <c r="J165" s="23">
        <v>146421</v>
      </c>
      <c r="K165" s="23">
        <v>143045</v>
      </c>
      <c r="L165" s="23">
        <v>137112</v>
      </c>
      <c r="M165" s="23">
        <v>140912</v>
      </c>
      <c r="N165" s="24">
        <v>134740</v>
      </c>
    </row>
    <row r="166" spans="1:14" x14ac:dyDescent="0.2">
      <c r="A166" s="8" t="s">
        <v>23</v>
      </c>
      <c r="B166" s="19">
        <f t="shared" si="13"/>
        <v>11497496</v>
      </c>
      <c r="C166" s="23">
        <v>961253</v>
      </c>
      <c r="D166" s="23">
        <v>968492</v>
      </c>
      <c r="E166" s="23">
        <v>921554</v>
      </c>
      <c r="F166" s="23">
        <v>993901</v>
      </c>
      <c r="G166" s="23">
        <v>973774</v>
      </c>
      <c r="H166" s="23">
        <v>1011468</v>
      </c>
      <c r="I166" s="23">
        <v>964250</v>
      </c>
      <c r="J166" s="23">
        <v>980576</v>
      </c>
      <c r="K166" s="23">
        <v>957968</v>
      </c>
      <c r="L166" s="23">
        <v>918232</v>
      </c>
      <c r="M166" s="23">
        <v>943682</v>
      </c>
      <c r="N166" s="24">
        <v>902346</v>
      </c>
    </row>
    <row r="167" spans="1:14" x14ac:dyDescent="0.2">
      <c r="A167" s="8" t="s">
        <v>24</v>
      </c>
      <c r="B167" s="19">
        <f t="shared" si="13"/>
        <v>4132303</v>
      </c>
      <c r="C167" s="23">
        <v>345483</v>
      </c>
      <c r="D167" s="23">
        <v>348085</v>
      </c>
      <c r="E167" s="23">
        <v>331214</v>
      </c>
      <c r="F167" s="23">
        <v>357217</v>
      </c>
      <c r="G167" s="23">
        <v>349983</v>
      </c>
      <c r="H167" s="23">
        <v>363531</v>
      </c>
      <c r="I167" s="23">
        <v>346560</v>
      </c>
      <c r="J167" s="23">
        <v>352428</v>
      </c>
      <c r="K167" s="23">
        <v>344302</v>
      </c>
      <c r="L167" s="23">
        <v>330021</v>
      </c>
      <c r="M167" s="23">
        <v>339168</v>
      </c>
      <c r="N167" s="24">
        <v>324311</v>
      </c>
    </row>
    <row r="168" spans="1:14" x14ac:dyDescent="0.2">
      <c r="A168" s="8" t="s">
        <v>25</v>
      </c>
      <c r="B168" s="19">
        <f t="shared" si="13"/>
        <v>2412654</v>
      </c>
      <c r="C168" s="23">
        <v>201711</v>
      </c>
      <c r="D168" s="23">
        <v>203230</v>
      </c>
      <c r="E168" s="23">
        <v>193380</v>
      </c>
      <c r="F168" s="23">
        <v>208562</v>
      </c>
      <c r="G168" s="23">
        <v>204338</v>
      </c>
      <c r="H168" s="23">
        <v>212248</v>
      </c>
      <c r="I168" s="23">
        <v>202340</v>
      </c>
      <c r="J168" s="23">
        <v>205766</v>
      </c>
      <c r="K168" s="23">
        <v>201022</v>
      </c>
      <c r="L168" s="23">
        <v>192683</v>
      </c>
      <c r="M168" s="23">
        <v>198024</v>
      </c>
      <c r="N168" s="24">
        <v>189350</v>
      </c>
    </row>
    <row r="169" spans="1:14" x14ac:dyDescent="0.2">
      <c r="A169" s="8" t="s">
        <v>26</v>
      </c>
      <c r="B169" s="19">
        <f t="shared" si="13"/>
        <v>1245936</v>
      </c>
      <c r="C169" s="23">
        <v>104167</v>
      </c>
      <c r="D169" s="23">
        <v>104951</v>
      </c>
      <c r="E169" s="23">
        <v>99865</v>
      </c>
      <c r="F169" s="23">
        <v>107705</v>
      </c>
      <c r="G169" s="23">
        <v>105524</v>
      </c>
      <c r="H169" s="23">
        <v>109609</v>
      </c>
      <c r="I169" s="23">
        <v>104492</v>
      </c>
      <c r="J169" s="23">
        <v>106261</v>
      </c>
      <c r="K169" s="23">
        <v>103811</v>
      </c>
      <c r="L169" s="23">
        <v>99505</v>
      </c>
      <c r="M169" s="23">
        <v>102263</v>
      </c>
      <c r="N169" s="24">
        <v>97783</v>
      </c>
    </row>
    <row r="170" spans="1:14" x14ac:dyDescent="0.2">
      <c r="A170" s="8" t="s">
        <v>27</v>
      </c>
      <c r="B170" s="19">
        <f t="shared" si="13"/>
        <v>1614226</v>
      </c>
      <c r="C170" s="23">
        <v>134958</v>
      </c>
      <c r="D170" s="23">
        <v>135974</v>
      </c>
      <c r="E170" s="23">
        <v>129384</v>
      </c>
      <c r="F170" s="23">
        <v>139542</v>
      </c>
      <c r="G170" s="23">
        <v>136716</v>
      </c>
      <c r="H170" s="23">
        <v>142008</v>
      </c>
      <c r="I170" s="23">
        <v>135379</v>
      </c>
      <c r="J170" s="23">
        <v>137671</v>
      </c>
      <c r="K170" s="23">
        <v>134497</v>
      </c>
      <c r="L170" s="23">
        <v>128918</v>
      </c>
      <c r="M170" s="23">
        <v>132491</v>
      </c>
      <c r="N170" s="24">
        <v>126688</v>
      </c>
    </row>
    <row r="171" spans="1:14" x14ac:dyDescent="0.2">
      <c r="A171" s="8" t="s">
        <v>28</v>
      </c>
      <c r="B171" s="19">
        <f t="shared" si="13"/>
        <v>373408</v>
      </c>
      <c r="C171" s="23">
        <v>31219</v>
      </c>
      <c r="D171" s="23">
        <v>31454</v>
      </c>
      <c r="E171" s="23">
        <v>29930</v>
      </c>
      <c r="F171" s="23">
        <v>32279</v>
      </c>
      <c r="G171" s="23">
        <v>31625</v>
      </c>
      <c r="H171" s="23">
        <v>32850</v>
      </c>
      <c r="I171" s="23">
        <v>31316</v>
      </c>
      <c r="J171" s="23">
        <v>31847</v>
      </c>
      <c r="K171" s="23">
        <v>31112</v>
      </c>
      <c r="L171" s="23">
        <v>29822</v>
      </c>
      <c r="M171" s="23">
        <v>30648</v>
      </c>
      <c r="N171" s="24">
        <v>29306</v>
      </c>
    </row>
    <row r="172" spans="1:14" x14ac:dyDescent="0.2">
      <c r="A172" s="8" t="s">
        <v>29</v>
      </c>
      <c r="B172" s="19">
        <f t="shared" si="13"/>
        <v>431644</v>
      </c>
      <c r="C172" s="23">
        <v>36088</v>
      </c>
      <c r="D172" s="23">
        <v>36360</v>
      </c>
      <c r="E172" s="23">
        <v>34597</v>
      </c>
      <c r="F172" s="23">
        <v>37314</v>
      </c>
      <c r="G172" s="23">
        <v>36558</v>
      </c>
      <c r="H172" s="23">
        <v>37973</v>
      </c>
      <c r="I172" s="23">
        <v>36200</v>
      </c>
      <c r="J172" s="23">
        <v>36813</v>
      </c>
      <c r="K172" s="23">
        <v>35964</v>
      </c>
      <c r="L172" s="23">
        <v>34473</v>
      </c>
      <c r="M172" s="23">
        <v>35428</v>
      </c>
      <c r="N172" s="24">
        <v>33876</v>
      </c>
    </row>
    <row r="173" spans="1:14" ht="8.25" customHeight="1" thickBot="1" x14ac:dyDescent="0.25">
      <c r="A173" s="11" t="s">
        <v>17</v>
      </c>
      <c r="B173" s="12" t="s">
        <v>17</v>
      </c>
      <c r="C173" s="12" t="s">
        <v>17</v>
      </c>
      <c r="D173" s="12" t="s">
        <v>17</v>
      </c>
      <c r="E173" s="12" t="s">
        <v>17</v>
      </c>
      <c r="F173" s="12" t="s">
        <v>17</v>
      </c>
      <c r="G173" s="12" t="s">
        <v>17</v>
      </c>
      <c r="H173" s="12" t="s">
        <v>17</v>
      </c>
      <c r="I173" s="12" t="s">
        <v>17</v>
      </c>
      <c r="J173" s="12" t="s">
        <v>17</v>
      </c>
      <c r="K173" s="12" t="s">
        <v>17</v>
      </c>
      <c r="L173" s="12" t="s">
        <v>17</v>
      </c>
      <c r="M173" s="12" t="s">
        <v>17</v>
      </c>
      <c r="N173" s="13" t="s">
        <v>17</v>
      </c>
    </row>
    <row r="174" spans="1:14" ht="13.5" thickTop="1" x14ac:dyDescent="0.2">
      <c r="A174" s="29" t="s">
        <v>47</v>
      </c>
      <c r="B174" s="29"/>
      <c r="C174" s="29"/>
      <c r="D174" s="29"/>
      <c r="E174" s="29"/>
      <c r="F174" s="29"/>
      <c r="G174" s="29"/>
      <c r="H174" s="26"/>
      <c r="I174" s="26"/>
      <c r="J174" s="26"/>
      <c r="K174" s="26"/>
      <c r="L174" s="26"/>
      <c r="M174" s="26"/>
      <c r="N174" s="26"/>
    </row>
    <row r="175" spans="1:14" x14ac:dyDescent="0.2">
      <c r="A175" s="27" t="s">
        <v>31</v>
      </c>
      <c r="B175" s="27"/>
      <c r="C175" s="27"/>
      <c r="D175" s="27"/>
      <c r="E175" s="26"/>
      <c r="F175" s="28"/>
      <c r="G175" s="26"/>
      <c r="H175" s="26"/>
      <c r="I175" s="26"/>
      <c r="J175" s="26"/>
      <c r="K175" s="26"/>
      <c r="L175" s="26"/>
      <c r="M175" s="26"/>
      <c r="N175" s="26"/>
    </row>
    <row r="176" spans="1:14" x14ac:dyDescent="0.2">
      <c r="A176" s="1" t="s">
        <v>0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9" customHeight="1" x14ac:dyDescent="0.2">
      <c r="A177" s="1" t="s">
        <v>38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 t="s">
        <v>2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8.25" customHeight="1" thickBot="1" x14ac:dyDescent="0.2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6.75" customHeight="1" thickTop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7"/>
    </row>
    <row r="181" spans="1:14" ht="7.5" customHeight="1" x14ac:dyDescent="0.2">
      <c r="A181" s="8" t="s">
        <v>3</v>
      </c>
      <c r="B181" s="9" t="s">
        <v>4</v>
      </c>
      <c r="C181" s="9" t="s">
        <v>5</v>
      </c>
      <c r="D181" s="9" t="s">
        <v>6</v>
      </c>
      <c r="E181" s="9" t="s">
        <v>7</v>
      </c>
      <c r="F181" s="9" t="s">
        <v>8</v>
      </c>
      <c r="G181" s="9" t="s">
        <v>9</v>
      </c>
      <c r="H181" s="9" t="s">
        <v>10</v>
      </c>
      <c r="I181" s="9" t="s">
        <v>11</v>
      </c>
      <c r="J181" s="9" t="s">
        <v>12</v>
      </c>
      <c r="K181" s="9" t="s">
        <v>13</v>
      </c>
      <c r="L181" s="9" t="s">
        <v>14</v>
      </c>
      <c r="M181" s="9" t="s">
        <v>15</v>
      </c>
      <c r="N181" s="10" t="s">
        <v>16</v>
      </c>
    </row>
    <row r="182" spans="1:14" ht="7.5" customHeight="1" thickBot="1" x14ac:dyDescent="0.25">
      <c r="A182" s="11" t="s">
        <v>17</v>
      </c>
      <c r="B182" s="12" t="s">
        <v>17</v>
      </c>
      <c r="C182" s="12" t="s">
        <v>17</v>
      </c>
      <c r="D182" s="12" t="s">
        <v>17</v>
      </c>
      <c r="E182" s="12" t="s">
        <v>17</v>
      </c>
      <c r="F182" s="12" t="s">
        <v>17</v>
      </c>
      <c r="G182" s="12" t="s">
        <v>17</v>
      </c>
      <c r="H182" s="12" t="s">
        <v>17</v>
      </c>
      <c r="I182" s="12" t="s">
        <v>17</v>
      </c>
      <c r="J182" s="12" t="s">
        <v>17</v>
      </c>
      <c r="K182" s="12" t="s">
        <v>17</v>
      </c>
      <c r="L182" s="12" t="s">
        <v>17</v>
      </c>
      <c r="M182" s="12" t="s">
        <v>17</v>
      </c>
      <c r="N182" s="13" t="s">
        <v>17</v>
      </c>
    </row>
    <row r="183" spans="1:14" ht="7.5" customHeight="1" thickTop="1" thickBot="1" x14ac:dyDescent="0.25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1:14" ht="6.75" customHeight="1" thickTop="1" x14ac:dyDescent="0.2">
      <c r="A184" s="16" t="s">
        <v>17</v>
      </c>
      <c r="B184" s="17" t="s">
        <v>17</v>
      </c>
      <c r="C184" s="17" t="s">
        <v>17</v>
      </c>
      <c r="D184" s="17" t="s">
        <v>17</v>
      </c>
      <c r="E184" s="17" t="s">
        <v>17</v>
      </c>
      <c r="F184" s="17" t="s">
        <v>17</v>
      </c>
      <c r="G184" s="17" t="s">
        <v>17</v>
      </c>
      <c r="H184" s="17" t="s">
        <v>17</v>
      </c>
      <c r="I184" s="17" t="s">
        <v>17</v>
      </c>
      <c r="J184" s="17" t="s">
        <v>17</v>
      </c>
      <c r="K184" s="17" t="s">
        <v>17</v>
      </c>
      <c r="L184" s="17" t="s">
        <v>17</v>
      </c>
      <c r="M184" s="17" t="s">
        <v>17</v>
      </c>
      <c r="N184" s="18" t="s">
        <v>17</v>
      </c>
    </row>
    <row r="185" spans="1:14" x14ac:dyDescent="0.2">
      <c r="A185" s="8" t="s">
        <v>18</v>
      </c>
      <c r="B185" s="19">
        <f t="shared" ref="B185:N185" si="14">SUM(B187:B197)</f>
        <v>58624110</v>
      </c>
      <c r="C185" s="19">
        <f t="shared" si="14"/>
        <v>6604983</v>
      </c>
      <c r="D185" s="19">
        <f t="shared" si="14"/>
        <v>3613693</v>
      </c>
      <c r="E185" s="19">
        <f t="shared" si="14"/>
        <v>3613693</v>
      </c>
      <c r="F185" s="19">
        <f t="shared" si="14"/>
        <v>8543705</v>
      </c>
      <c r="G185" s="19">
        <f t="shared" si="14"/>
        <v>3613693</v>
      </c>
      <c r="H185" s="19">
        <f t="shared" si="14"/>
        <v>3613693</v>
      </c>
      <c r="I185" s="19">
        <f t="shared" si="14"/>
        <v>7374758</v>
      </c>
      <c r="J185" s="19">
        <f t="shared" si="14"/>
        <v>3613693</v>
      </c>
      <c r="K185" s="19">
        <f t="shared" si="14"/>
        <v>3613693</v>
      </c>
      <c r="L185" s="19">
        <f t="shared" si="14"/>
        <v>7191120</v>
      </c>
      <c r="M185" s="19">
        <f t="shared" si="14"/>
        <v>3613693</v>
      </c>
      <c r="N185" s="20">
        <f t="shared" si="14"/>
        <v>3613693</v>
      </c>
    </row>
    <row r="186" spans="1:14" ht="7.5" customHeight="1" x14ac:dyDescent="0.2">
      <c r="A186" s="21" t="s">
        <v>17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22" t="s">
        <v>17</v>
      </c>
    </row>
    <row r="187" spans="1:14" x14ac:dyDescent="0.2">
      <c r="A187" s="8" t="s">
        <v>19</v>
      </c>
      <c r="B187" s="19">
        <f>SUM(C187:N187)</f>
        <v>2499498</v>
      </c>
      <c r="C187" s="23">
        <v>250252</v>
      </c>
      <c r="D187" s="23">
        <v>177262</v>
      </c>
      <c r="E187" s="23">
        <v>177262</v>
      </c>
      <c r="F187" s="23">
        <v>297559</v>
      </c>
      <c r="G187" s="23">
        <v>177262</v>
      </c>
      <c r="H187" s="23">
        <v>177262</v>
      </c>
      <c r="I187" s="23">
        <v>269036</v>
      </c>
      <c r="J187" s="23">
        <v>177262</v>
      </c>
      <c r="K187" s="23">
        <v>177262</v>
      </c>
      <c r="L187" s="23">
        <v>264555</v>
      </c>
      <c r="M187" s="23">
        <v>177262</v>
      </c>
      <c r="N187" s="24">
        <v>177262</v>
      </c>
    </row>
    <row r="188" spans="1:14" x14ac:dyDescent="0.2">
      <c r="A188" s="8" t="s">
        <v>20</v>
      </c>
      <c r="B188" s="19">
        <f t="shared" ref="B188:B197" si="15">SUM(C188:N188)</f>
        <v>3667237</v>
      </c>
      <c r="C188" s="23">
        <v>390212</v>
      </c>
      <c r="D188" s="23">
        <v>243036</v>
      </c>
      <c r="E188" s="23">
        <v>243036</v>
      </c>
      <c r="F188" s="23">
        <v>485600</v>
      </c>
      <c r="G188" s="23">
        <v>243036</v>
      </c>
      <c r="H188" s="23">
        <v>243036</v>
      </c>
      <c r="I188" s="23">
        <v>428086</v>
      </c>
      <c r="J188" s="23">
        <v>243036</v>
      </c>
      <c r="K188" s="23">
        <v>243036</v>
      </c>
      <c r="L188" s="23">
        <v>419051</v>
      </c>
      <c r="M188" s="23">
        <v>243036</v>
      </c>
      <c r="N188" s="24">
        <v>243036</v>
      </c>
    </row>
    <row r="189" spans="1:14" x14ac:dyDescent="0.2">
      <c r="A189" s="8" t="s">
        <v>21</v>
      </c>
      <c r="B189" s="19">
        <f t="shared" si="15"/>
        <v>16106171</v>
      </c>
      <c r="C189" s="23">
        <v>1969951</v>
      </c>
      <c r="D189" s="23">
        <v>877954</v>
      </c>
      <c r="E189" s="23">
        <v>877954</v>
      </c>
      <c r="F189" s="23">
        <v>2677699</v>
      </c>
      <c r="G189" s="23">
        <v>877954</v>
      </c>
      <c r="H189" s="23">
        <v>877954</v>
      </c>
      <c r="I189" s="23">
        <v>2250964</v>
      </c>
      <c r="J189" s="23">
        <v>877954</v>
      </c>
      <c r="K189" s="23">
        <v>877954</v>
      </c>
      <c r="L189" s="23">
        <v>2183925</v>
      </c>
      <c r="M189" s="23">
        <v>877954</v>
      </c>
      <c r="N189" s="24">
        <v>877954</v>
      </c>
    </row>
    <row r="190" spans="1:14" x14ac:dyDescent="0.2">
      <c r="A190" s="8" t="s">
        <v>22</v>
      </c>
      <c r="B190" s="19">
        <f t="shared" si="15"/>
        <v>3257665</v>
      </c>
      <c r="C190" s="23">
        <v>335655</v>
      </c>
      <c r="D190" s="23">
        <v>224010</v>
      </c>
      <c r="E190" s="23">
        <v>224010</v>
      </c>
      <c r="F190" s="23">
        <v>408014</v>
      </c>
      <c r="G190" s="23">
        <v>224010</v>
      </c>
      <c r="H190" s="23">
        <v>224010</v>
      </c>
      <c r="I190" s="23">
        <v>364385</v>
      </c>
      <c r="J190" s="23">
        <v>224010</v>
      </c>
      <c r="K190" s="23">
        <v>224010</v>
      </c>
      <c r="L190" s="23">
        <v>357531</v>
      </c>
      <c r="M190" s="23">
        <v>224010</v>
      </c>
      <c r="N190" s="24">
        <v>224010</v>
      </c>
    </row>
    <row r="191" spans="1:14" x14ac:dyDescent="0.2">
      <c r="A191" s="8" t="s">
        <v>23</v>
      </c>
      <c r="B191" s="19">
        <f t="shared" si="15"/>
        <v>14623921</v>
      </c>
      <c r="C191" s="23">
        <v>1726136</v>
      </c>
      <c r="D191" s="23">
        <v>843389</v>
      </c>
      <c r="E191" s="23">
        <v>843389</v>
      </c>
      <c r="F191" s="23">
        <v>2298264</v>
      </c>
      <c r="G191" s="23">
        <v>843389</v>
      </c>
      <c r="H191" s="23">
        <v>843389</v>
      </c>
      <c r="I191" s="23">
        <v>1953301</v>
      </c>
      <c r="J191" s="23">
        <v>843389</v>
      </c>
      <c r="K191" s="23">
        <v>843389</v>
      </c>
      <c r="L191" s="23">
        <v>1899108</v>
      </c>
      <c r="M191" s="23">
        <v>843389</v>
      </c>
      <c r="N191" s="24">
        <v>843389</v>
      </c>
    </row>
    <row r="192" spans="1:14" x14ac:dyDescent="0.2">
      <c r="A192" s="8" t="s">
        <v>24</v>
      </c>
      <c r="B192" s="19">
        <f t="shared" si="15"/>
        <v>5329621</v>
      </c>
      <c r="C192" s="23">
        <v>595954</v>
      </c>
      <c r="D192" s="23">
        <v>331867</v>
      </c>
      <c r="E192" s="23">
        <v>331867</v>
      </c>
      <c r="F192" s="23">
        <v>767115</v>
      </c>
      <c r="G192" s="23">
        <v>331867</v>
      </c>
      <c r="H192" s="23">
        <v>331867</v>
      </c>
      <c r="I192" s="23">
        <v>663914</v>
      </c>
      <c r="J192" s="23">
        <v>331867</v>
      </c>
      <c r="K192" s="23">
        <v>331867</v>
      </c>
      <c r="L192" s="23">
        <v>647702</v>
      </c>
      <c r="M192" s="23">
        <v>331867</v>
      </c>
      <c r="N192" s="24">
        <v>331867</v>
      </c>
    </row>
    <row r="193" spans="1:14" x14ac:dyDescent="0.2">
      <c r="A193" s="8" t="s">
        <v>25</v>
      </c>
      <c r="B193" s="19">
        <f t="shared" si="15"/>
        <v>3955790</v>
      </c>
      <c r="C193" s="23">
        <v>426564</v>
      </c>
      <c r="D193" s="23">
        <v>257982</v>
      </c>
      <c r="E193" s="23">
        <v>257982</v>
      </c>
      <c r="F193" s="23">
        <v>535826</v>
      </c>
      <c r="G193" s="23">
        <v>257982</v>
      </c>
      <c r="H193" s="23">
        <v>257982</v>
      </c>
      <c r="I193" s="23">
        <v>469947</v>
      </c>
      <c r="J193" s="23">
        <v>257982</v>
      </c>
      <c r="K193" s="23">
        <v>257982</v>
      </c>
      <c r="L193" s="23">
        <v>459597</v>
      </c>
      <c r="M193" s="23">
        <v>257982</v>
      </c>
      <c r="N193" s="24">
        <v>257982</v>
      </c>
    </row>
    <row r="194" spans="1:14" x14ac:dyDescent="0.2">
      <c r="A194" s="8" t="s">
        <v>26</v>
      </c>
      <c r="B194" s="19">
        <f t="shared" si="15"/>
        <v>2400617</v>
      </c>
      <c r="C194" s="23">
        <v>247404</v>
      </c>
      <c r="D194" s="23">
        <v>165035</v>
      </c>
      <c r="E194" s="23">
        <v>165035</v>
      </c>
      <c r="F194" s="23">
        <v>300789</v>
      </c>
      <c r="G194" s="23">
        <v>165035</v>
      </c>
      <c r="H194" s="23">
        <v>165035</v>
      </c>
      <c r="I194" s="23">
        <v>268600</v>
      </c>
      <c r="J194" s="23">
        <v>165035</v>
      </c>
      <c r="K194" s="23">
        <v>165035</v>
      </c>
      <c r="L194" s="23">
        <v>263544</v>
      </c>
      <c r="M194" s="23">
        <v>165035</v>
      </c>
      <c r="N194" s="24">
        <v>165035</v>
      </c>
    </row>
    <row r="195" spans="1:14" x14ac:dyDescent="0.2">
      <c r="A195" s="8" t="s">
        <v>27</v>
      </c>
      <c r="B195" s="19">
        <f t="shared" si="15"/>
        <v>2867479</v>
      </c>
      <c r="C195" s="23">
        <v>302464</v>
      </c>
      <c r="D195" s="23">
        <v>191994</v>
      </c>
      <c r="E195" s="23">
        <v>191994</v>
      </c>
      <c r="F195" s="23">
        <v>374061</v>
      </c>
      <c r="G195" s="23">
        <v>191994</v>
      </c>
      <c r="H195" s="23">
        <v>191994</v>
      </c>
      <c r="I195" s="23">
        <v>330892</v>
      </c>
      <c r="J195" s="23">
        <v>191994</v>
      </c>
      <c r="K195" s="23">
        <v>191994</v>
      </c>
      <c r="L195" s="23">
        <v>324110</v>
      </c>
      <c r="M195" s="23">
        <v>191994</v>
      </c>
      <c r="N195" s="24">
        <v>191994</v>
      </c>
    </row>
    <row r="196" spans="1:14" x14ac:dyDescent="0.2">
      <c r="A196" s="8" t="s">
        <v>28</v>
      </c>
      <c r="B196" s="19">
        <f t="shared" si="15"/>
        <v>2220686</v>
      </c>
      <c r="C196" s="23">
        <v>202168</v>
      </c>
      <c r="D196" s="23">
        <v>172404</v>
      </c>
      <c r="E196" s="23">
        <v>172404</v>
      </c>
      <c r="F196" s="23">
        <v>221459</v>
      </c>
      <c r="G196" s="23">
        <v>172404</v>
      </c>
      <c r="H196" s="23">
        <v>172404</v>
      </c>
      <c r="I196" s="23">
        <v>209827</v>
      </c>
      <c r="J196" s="23">
        <v>172404</v>
      </c>
      <c r="K196" s="23">
        <v>172404</v>
      </c>
      <c r="L196" s="23">
        <v>208000</v>
      </c>
      <c r="M196" s="23">
        <v>172404</v>
      </c>
      <c r="N196" s="24">
        <v>172404</v>
      </c>
    </row>
    <row r="197" spans="1:14" x14ac:dyDescent="0.2">
      <c r="A197" s="8" t="s">
        <v>29</v>
      </c>
      <c r="B197" s="19">
        <f t="shared" si="15"/>
        <v>1695425</v>
      </c>
      <c r="C197" s="23">
        <v>158223</v>
      </c>
      <c r="D197" s="23">
        <v>128760</v>
      </c>
      <c r="E197" s="23">
        <v>128760</v>
      </c>
      <c r="F197" s="23">
        <v>177319</v>
      </c>
      <c r="G197" s="23">
        <v>128760</v>
      </c>
      <c r="H197" s="23">
        <v>128760</v>
      </c>
      <c r="I197" s="23">
        <v>165806</v>
      </c>
      <c r="J197" s="23">
        <v>128760</v>
      </c>
      <c r="K197" s="23">
        <v>128760</v>
      </c>
      <c r="L197" s="23">
        <v>163997</v>
      </c>
      <c r="M197" s="23">
        <v>128760</v>
      </c>
      <c r="N197" s="24">
        <v>128760</v>
      </c>
    </row>
    <row r="198" spans="1:14" ht="9" customHeight="1" thickBot="1" x14ac:dyDescent="0.25">
      <c r="A198" s="11" t="s">
        <v>17</v>
      </c>
      <c r="B198" s="12" t="s">
        <v>17</v>
      </c>
      <c r="C198" s="12" t="s">
        <v>17</v>
      </c>
      <c r="D198" s="12" t="s">
        <v>17</v>
      </c>
      <c r="E198" s="12" t="s">
        <v>17</v>
      </c>
      <c r="F198" s="12" t="s">
        <v>17</v>
      </c>
      <c r="G198" s="12" t="s">
        <v>17</v>
      </c>
      <c r="H198" s="12" t="s">
        <v>17</v>
      </c>
      <c r="I198" s="12" t="s">
        <v>17</v>
      </c>
      <c r="J198" s="12" t="s">
        <v>17</v>
      </c>
      <c r="K198" s="12" t="s">
        <v>17</v>
      </c>
      <c r="L198" s="12" t="s">
        <v>17</v>
      </c>
      <c r="M198" s="12" t="s">
        <v>17</v>
      </c>
      <c r="N198" s="13" t="s">
        <v>17</v>
      </c>
    </row>
    <row r="199" spans="1:14" ht="13.5" thickTop="1" x14ac:dyDescent="0.2">
      <c r="A199" s="29" t="s">
        <v>48</v>
      </c>
      <c r="B199" s="29"/>
      <c r="C199" s="29"/>
      <c r="D199" s="29"/>
      <c r="E199" s="29"/>
      <c r="F199" s="29"/>
      <c r="G199" s="29"/>
      <c r="H199" s="26"/>
      <c r="I199" s="26"/>
      <c r="J199" s="26"/>
      <c r="K199" s="26"/>
      <c r="L199" s="26"/>
      <c r="M199" s="26"/>
      <c r="N199" s="26"/>
    </row>
    <row r="200" spans="1:14" x14ac:dyDescent="0.2">
      <c r="A200" s="27" t="s">
        <v>31</v>
      </c>
      <c r="B200" s="27"/>
      <c r="C200" s="27"/>
      <c r="D200" s="27"/>
      <c r="E200" s="26"/>
      <c r="F200" s="28"/>
      <c r="G200" s="26"/>
      <c r="H200" s="26"/>
      <c r="I200" s="26"/>
      <c r="J200" s="26"/>
      <c r="K200" s="26"/>
      <c r="L200" s="26"/>
      <c r="M200" s="26"/>
      <c r="N200" s="26"/>
    </row>
    <row r="201" spans="1:14" x14ac:dyDescent="0.2">
      <c r="A201" s="1" t="s">
        <v>0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 t="s">
        <v>39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9" customHeight="1" x14ac:dyDescent="0.2">
      <c r="A203" s="1" t="s">
        <v>2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8.25" customHeight="1" thickBot="1" x14ac:dyDescent="0.2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6" customHeight="1" thickTop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7"/>
    </row>
    <row r="206" spans="1:14" ht="9" customHeight="1" x14ac:dyDescent="0.2">
      <c r="A206" s="8" t="s">
        <v>3</v>
      </c>
      <c r="B206" s="9" t="s">
        <v>4</v>
      </c>
      <c r="C206" s="9" t="s">
        <v>5</v>
      </c>
      <c r="D206" s="9" t="s">
        <v>6</v>
      </c>
      <c r="E206" s="9" t="s">
        <v>7</v>
      </c>
      <c r="F206" s="9" t="s">
        <v>8</v>
      </c>
      <c r="G206" s="9" t="s">
        <v>9</v>
      </c>
      <c r="H206" s="9" t="s">
        <v>10</v>
      </c>
      <c r="I206" s="9" t="s">
        <v>11</v>
      </c>
      <c r="J206" s="9" t="s">
        <v>12</v>
      </c>
      <c r="K206" s="9" t="s">
        <v>13</v>
      </c>
      <c r="L206" s="9" t="s">
        <v>14</v>
      </c>
      <c r="M206" s="9" t="s">
        <v>15</v>
      </c>
      <c r="N206" s="10" t="s">
        <v>16</v>
      </c>
    </row>
    <row r="207" spans="1:14" ht="8.25" customHeight="1" thickBot="1" x14ac:dyDescent="0.25">
      <c r="A207" s="11" t="s">
        <v>17</v>
      </c>
      <c r="B207" s="12" t="s">
        <v>17</v>
      </c>
      <c r="C207" s="12" t="s">
        <v>17</v>
      </c>
      <c r="D207" s="12" t="s">
        <v>17</v>
      </c>
      <c r="E207" s="12" t="s">
        <v>17</v>
      </c>
      <c r="F207" s="12" t="s">
        <v>17</v>
      </c>
      <c r="G207" s="12" t="s">
        <v>17</v>
      </c>
      <c r="H207" s="12" t="s">
        <v>17</v>
      </c>
      <c r="I207" s="12" t="s">
        <v>17</v>
      </c>
      <c r="J207" s="12" t="s">
        <v>17</v>
      </c>
      <c r="K207" s="12" t="s">
        <v>17</v>
      </c>
      <c r="L207" s="12" t="s">
        <v>17</v>
      </c>
      <c r="M207" s="12" t="s">
        <v>17</v>
      </c>
      <c r="N207" s="13" t="s">
        <v>17</v>
      </c>
    </row>
    <row r="208" spans="1:14" ht="7.5" customHeight="1" thickTop="1" thickBot="1" x14ac:dyDescent="0.2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1:14" ht="7.5" customHeight="1" thickTop="1" x14ac:dyDescent="0.2">
      <c r="A209" s="16" t="s">
        <v>17</v>
      </c>
      <c r="B209" s="17" t="s">
        <v>17</v>
      </c>
      <c r="C209" s="17" t="s">
        <v>17</v>
      </c>
      <c r="D209" s="17" t="s">
        <v>17</v>
      </c>
      <c r="E209" s="17" t="s">
        <v>17</v>
      </c>
      <c r="F209" s="17" t="s">
        <v>17</v>
      </c>
      <c r="G209" s="17" t="s">
        <v>17</v>
      </c>
      <c r="H209" s="17" t="s">
        <v>17</v>
      </c>
      <c r="I209" s="17" t="s">
        <v>17</v>
      </c>
      <c r="J209" s="17" t="s">
        <v>17</v>
      </c>
      <c r="K209" s="17" t="s">
        <v>17</v>
      </c>
      <c r="L209" s="17" t="s">
        <v>17</v>
      </c>
      <c r="M209" s="17" t="s">
        <v>17</v>
      </c>
      <c r="N209" s="18" t="s">
        <v>17</v>
      </c>
    </row>
    <row r="210" spans="1:14" x14ac:dyDescent="0.2">
      <c r="A210" s="8" t="s">
        <v>18</v>
      </c>
      <c r="B210" s="19">
        <f t="shared" ref="B210:N210" si="16">SUM(B211:B221)</f>
        <v>434715812</v>
      </c>
      <c r="C210" s="19">
        <f t="shared" si="16"/>
        <v>38899642</v>
      </c>
      <c r="D210" s="19">
        <f t="shared" si="16"/>
        <v>36540944</v>
      </c>
      <c r="E210" s="19">
        <f t="shared" si="16"/>
        <v>32484927</v>
      </c>
      <c r="F210" s="19">
        <f t="shared" si="16"/>
        <v>33248951</v>
      </c>
      <c r="G210" s="19">
        <f t="shared" si="16"/>
        <v>32225447</v>
      </c>
      <c r="H210" s="19">
        <f t="shared" si="16"/>
        <v>34368369</v>
      </c>
      <c r="I210" s="19">
        <f t="shared" si="16"/>
        <v>34277266</v>
      </c>
      <c r="J210" s="19">
        <f t="shared" si="16"/>
        <v>36865856</v>
      </c>
      <c r="K210" s="19">
        <f t="shared" si="16"/>
        <v>38288528</v>
      </c>
      <c r="L210" s="19">
        <f t="shared" si="16"/>
        <v>38042385</v>
      </c>
      <c r="M210" s="19">
        <f t="shared" si="16"/>
        <v>40102295</v>
      </c>
      <c r="N210" s="20">
        <f t="shared" si="16"/>
        <v>39371202</v>
      </c>
    </row>
    <row r="211" spans="1:14" x14ac:dyDescent="0.2">
      <c r="A211" s="8" t="s">
        <v>19</v>
      </c>
      <c r="B211" s="19">
        <f>SUM(C211:N211)</f>
        <v>20707782</v>
      </c>
      <c r="C211" s="23">
        <v>1816302</v>
      </c>
      <c r="D211" s="23">
        <v>1758747</v>
      </c>
      <c r="E211" s="23">
        <v>1578538</v>
      </c>
      <c r="F211" s="23">
        <v>1615665</v>
      </c>
      <c r="G211" s="23">
        <v>1565930</v>
      </c>
      <c r="H211" s="23">
        <v>1670061</v>
      </c>
      <c r="I211" s="23">
        <v>1665634</v>
      </c>
      <c r="J211" s="23">
        <v>1766675</v>
      </c>
      <c r="K211" s="23">
        <v>1801390</v>
      </c>
      <c r="L211" s="23">
        <v>1795384</v>
      </c>
      <c r="M211" s="23">
        <v>1845648</v>
      </c>
      <c r="N211" s="24">
        <v>1827808</v>
      </c>
    </row>
    <row r="212" spans="1:14" x14ac:dyDescent="0.2">
      <c r="A212" s="8" t="s">
        <v>20</v>
      </c>
      <c r="B212" s="19">
        <f t="shared" ref="B212:B221" si="17">SUM(C212:N212)</f>
        <v>29052170</v>
      </c>
      <c r="C212" s="23">
        <v>2571834</v>
      </c>
      <c r="D212" s="23">
        <v>2455783</v>
      </c>
      <c r="E212" s="23">
        <v>2194582</v>
      </c>
      <c r="F212" s="23">
        <v>2246197</v>
      </c>
      <c r="G212" s="23">
        <v>2177052</v>
      </c>
      <c r="H212" s="23">
        <v>2321822</v>
      </c>
      <c r="I212" s="23">
        <v>2315667</v>
      </c>
      <c r="J212" s="23">
        <v>2471769</v>
      </c>
      <c r="K212" s="23">
        <v>2541766</v>
      </c>
      <c r="L212" s="23">
        <v>2529656</v>
      </c>
      <c r="M212" s="23">
        <v>2631006</v>
      </c>
      <c r="N212" s="24">
        <v>2595036</v>
      </c>
    </row>
    <row r="213" spans="1:14" x14ac:dyDescent="0.2">
      <c r="A213" s="8" t="s">
        <v>21</v>
      </c>
      <c r="B213" s="19">
        <f t="shared" si="17"/>
        <v>99098061</v>
      </c>
      <c r="C213" s="23">
        <v>9084088</v>
      </c>
      <c r="D213" s="23">
        <v>8223024</v>
      </c>
      <c r="E213" s="23">
        <v>7221698</v>
      </c>
      <c r="F213" s="23">
        <v>7391548</v>
      </c>
      <c r="G213" s="23">
        <v>7164013</v>
      </c>
      <c r="H213" s="23">
        <v>7640404</v>
      </c>
      <c r="I213" s="23">
        <v>7620151</v>
      </c>
      <c r="J213" s="23">
        <v>8341637</v>
      </c>
      <c r="K213" s="23">
        <v>8860996</v>
      </c>
      <c r="L213" s="23">
        <v>8771139</v>
      </c>
      <c r="M213" s="23">
        <v>9523127</v>
      </c>
      <c r="N213" s="24">
        <v>9256236</v>
      </c>
    </row>
    <row r="214" spans="1:14" x14ac:dyDescent="0.2">
      <c r="A214" s="8" t="s">
        <v>22</v>
      </c>
      <c r="B214" s="19">
        <f t="shared" si="17"/>
        <v>25911387</v>
      </c>
      <c r="C214" s="23">
        <v>2283439</v>
      </c>
      <c r="D214" s="23">
        <v>2195405</v>
      </c>
      <c r="E214" s="23">
        <v>1966113</v>
      </c>
      <c r="F214" s="23">
        <v>2012354</v>
      </c>
      <c r="G214" s="23">
        <v>1950408</v>
      </c>
      <c r="H214" s="23">
        <v>2080106</v>
      </c>
      <c r="I214" s="23">
        <v>2074592</v>
      </c>
      <c r="J214" s="23">
        <v>2207532</v>
      </c>
      <c r="K214" s="23">
        <v>2260630</v>
      </c>
      <c r="L214" s="23">
        <v>2251443</v>
      </c>
      <c r="M214" s="23">
        <v>2328326</v>
      </c>
      <c r="N214" s="24">
        <v>2301039</v>
      </c>
    </row>
    <row r="215" spans="1:14" x14ac:dyDescent="0.2">
      <c r="A215" s="8" t="s">
        <v>23</v>
      </c>
      <c r="B215" s="19">
        <f t="shared" si="17"/>
        <v>99083791</v>
      </c>
      <c r="C215" s="23">
        <v>8972394</v>
      </c>
      <c r="D215" s="23">
        <v>8276329</v>
      </c>
      <c r="E215" s="23">
        <v>7314260</v>
      </c>
      <c r="F215" s="23">
        <v>7486286</v>
      </c>
      <c r="G215" s="23">
        <v>7255836</v>
      </c>
      <c r="H215" s="23">
        <v>7738333</v>
      </c>
      <c r="I215" s="23">
        <v>7717820</v>
      </c>
      <c r="J215" s="23">
        <v>8372212</v>
      </c>
      <c r="K215" s="23">
        <v>8792051</v>
      </c>
      <c r="L215" s="23">
        <v>8719412</v>
      </c>
      <c r="M215" s="23">
        <v>9327304</v>
      </c>
      <c r="N215" s="24">
        <v>9111554</v>
      </c>
    </row>
    <row r="216" spans="1:14" x14ac:dyDescent="0.2">
      <c r="A216" s="8" t="s">
        <v>24</v>
      </c>
      <c r="B216" s="19">
        <f t="shared" si="17"/>
        <v>47093892</v>
      </c>
      <c r="C216" s="23">
        <v>4182441</v>
      </c>
      <c r="D216" s="23">
        <v>3974202</v>
      </c>
      <c r="E216" s="23">
        <v>3546021</v>
      </c>
      <c r="F216" s="23">
        <v>3629421</v>
      </c>
      <c r="G216" s="23">
        <v>3517696</v>
      </c>
      <c r="H216" s="23">
        <v>3751615</v>
      </c>
      <c r="I216" s="23">
        <v>3741671</v>
      </c>
      <c r="J216" s="23">
        <v>4002887</v>
      </c>
      <c r="K216" s="23">
        <v>4128489</v>
      </c>
      <c r="L216" s="23">
        <v>4106758</v>
      </c>
      <c r="M216" s="23">
        <v>4288618</v>
      </c>
      <c r="N216" s="24">
        <v>4224073</v>
      </c>
    </row>
    <row r="217" spans="1:14" x14ac:dyDescent="0.2">
      <c r="A217" s="8" t="s">
        <v>25</v>
      </c>
      <c r="B217" s="19">
        <f t="shared" si="17"/>
        <v>28397476</v>
      </c>
      <c r="C217" s="23">
        <v>2526929</v>
      </c>
      <c r="D217" s="23">
        <v>2393998</v>
      </c>
      <c r="E217" s="23">
        <v>2134060</v>
      </c>
      <c r="F217" s="23">
        <v>2184252</v>
      </c>
      <c r="G217" s="23">
        <v>2117014</v>
      </c>
      <c r="H217" s="23">
        <v>2257790</v>
      </c>
      <c r="I217" s="23">
        <v>2251806</v>
      </c>
      <c r="J217" s="23">
        <v>2412310</v>
      </c>
      <c r="K217" s="23">
        <v>2492488</v>
      </c>
      <c r="L217" s="23">
        <v>2478616</v>
      </c>
      <c r="M217" s="23">
        <v>2594708</v>
      </c>
      <c r="N217" s="24">
        <v>2553505</v>
      </c>
    </row>
    <row r="218" spans="1:14" x14ac:dyDescent="0.2">
      <c r="A218" s="8" t="s">
        <v>26</v>
      </c>
      <c r="B218" s="19">
        <f t="shared" si="17"/>
        <v>19415107</v>
      </c>
      <c r="C218" s="23">
        <v>1710276</v>
      </c>
      <c r="D218" s="23">
        <v>1645327</v>
      </c>
      <c r="E218" s="23">
        <v>1473761</v>
      </c>
      <c r="F218" s="23">
        <v>1508423</v>
      </c>
      <c r="G218" s="23">
        <v>1461990</v>
      </c>
      <c r="H218" s="23">
        <v>1559209</v>
      </c>
      <c r="I218" s="23">
        <v>1555075</v>
      </c>
      <c r="J218" s="23">
        <v>1654273</v>
      </c>
      <c r="K218" s="23">
        <v>1693448</v>
      </c>
      <c r="L218" s="23">
        <v>1686671</v>
      </c>
      <c r="M218" s="23">
        <v>1743393</v>
      </c>
      <c r="N218" s="24">
        <v>1723261</v>
      </c>
    </row>
    <row r="219" spans="1:14" x14ac:dyDescent="0.2">
      <c r="A219" s="8" t="s">
        <v>27</v>
      </c>
      <c r="B219" s="19">
        <f t="shared" si="17"/>
        <v>25875169</v>
      </c>
      <c r="C219" s="23">
        <v>2279709</v>
      </c>
      <c r="D219" s="23">
        <v>2192602</v>
      </c>
      <c r="E219" s="23">
        <v>1963821</v>
      </c>
      <c r="F219" s="23">
        <v>2010008</v>
      </c>
      <c r="G219" s="23">
        <v>1948134</v>
      </c>
      <c r="H219" s="23">
        <v>2077681</v>
      </c>
      <c r="I219" s="23">
        <v>2072174</v>
      </c>
      <c r="J219" s="23">
        <v>2204601</v>
      </c>
      <c r="K219" s="23">
        <v>2257141</v>
      </c>
      <c r="L219" s="23">
        <v>2248050</v>
      </c>
      <c r="M219" s="23">
        <v>2324124</v>
      </c>
      <c r="N219" s="24">
        <v>2297124</v>
      </c>
    </row>
    <row r="220" spans="1:14" x14ac:dyDescent="0.2">
      <c r="A220" s="8" t="s">
        <v>28</v>
      </c>
      <c r="B220" s="19">
        <f t="shared" si="17"/>
        <v>25205282</v>
      </c>
      <c r="C220" s="23">
        <v>2179593</v>
      </c>
      <c r="D220" s="23">
        <v>2156123</v>
      </c>
      <c r="E220" s="23">
        <v>1947827</v>
      </c>
      <c r="F220" s="23">
        <v>1993639</v>
      </c>
      <c r="G220" s="23">
        <v>1932268</v>
      </c>
      <c r="H220" s="23">
        <v>2060760</v>
      </c>
      <c r="I220" s="23">
        <v>2055297</v>
      </c>
      <c r="J220" s="23">
        <v>2159356</v>
      </c>
      <c r="K220" s="23">
        <v>2173512</v>
      </c>
      <c r="L220" s="23">
        <v>2171063</v>
      </c>
      <c r="M220" s="23">
        <v>2191559</v>
      </c>
      <c r="N220" s="24">
        <v>2184285</v>
      </c>
    </row>
    <row r="221" spans="1:14" x14ac:dyDescent="0.2">
      <c r="A221" s="8" t="s">
        <v>29</v>
      </c>
      <c r="B221" s="19">
        <f t="shared" si="17"/>
        <v>14875695</v>
      </c>
      <c r="C221" s="23">
        <v>1292637</v>
      </c>
      <c r="D221" s="23">
        <v>1269404</v>
      </c>
      <c r="E221" s="23">
        <v>1144246</v>
      </c>
      <c r="F221" s="23">
        <v>1171158</v>
      </c>
      <c r="G221" s="23">
        <v>1135106</v>
      </c>
      <c r="H221" s="23">
        <v>1210588</v>
      </c>
      <c r="I221" s="23">
        <v>1207379</v>
      </c>
      <c r="J221" s="23">
        <v>1272604</v>
      </c>
      <c r="K221" s="23">
        <v>1286617</v>
      </c>
      <c r="L221" s="23">
        <v>1284193</v>
      </c>
      <c r="M221" s="23">
        <v>1304482</v>
      </c>
      <c r="N221" s="24">
        <v>1297281</v>
      </c>
    </row>
    <row r="222" spans="1:14" ht="8.25" customHeight="1" thickBot="1" x14ac:dyDescent="0.25">
      <c r="A222" s="11" t="s">
        <v>17</v>
      </c>
      <c r="B222" s="12" t="s">
        <v>17</v>
      </c>
      <c r="C222" s="12" t="s">
        <v>17</v>
      </c>
      <c r="D222" s="12" t="s">
        <v>17</v>
      </c>
      <c r="E222" s="12" t="s">
        <v>17</v>
      </c>
      <c r="F222" s="12" t="s">
        <v>17</v>
      </c>
      <c r="G222" s="12" t="s">
        <v>17</v>
      </c>
      <c r="H222" s="12" t="s">
        <v>17</v>
      </c>
      <c r="I222" s="12" t="s">
        <v>17</v>
      </c>
      <c r="J222" s="12" t="s">
        <v>17</v>
      </c>
      <c r="K222" s="12" t="s">
        <v>17</v>
      </c>
      <c r="L222" s="12" t="s">
        <v>17</v>
      </c>
      <c r="M222" s="12" t="s">
        <v>17</v>
      </c>
      <c r="N222" s="13" t="s">
        <v>17</v>
      </c>
    </row>
    <row r="223" spans="1:14" ht="13.5" thickTop="1" x14ac:dyDescent="0.2">
      <c r="A223" s="29" t="s">
        <v>49</v>
      </c>
      <c r="B223" s="29"/>
      <c r="C223" s="29"/>
      <c r="D223" s="29"/>
      <c r="E223" s="29"/>
      <c r="F223" s="29"/>
      <c r="G223" s="29"/>
      <c r="H223" s="26"/>
      <c r="I223" s="26"/>
      <c r="J223" s="26"/>
      <c r="K223" s="26"/>
      <c r="L223" s="26"/>
      <c r="M223" s="26"/>
      <c r="N223" s="26"/>
    </row>
    <row r="224" spans="1:14" x14ac:dyDescent="0.2">
      <c r="A224" s="27" t="s">
        <v>31</v>
      </c>
      <c r="B224" s="27"/>
      <c r="C224" s="27"/>
      <c r="D224" s="27"/>
      <c r="E224" s="26"/>
      <c r="F224" s="28"/>
      <c r="G224" s="26"/>
      <c r="H224" s="26"/>
      <c r="I224" s="26"/>
      <c r="J224" s="26"/>
      <c r="K224" s="26"/>
      <c r="L224" s="26"/>
      <c r="M224" s="26"/>
      <c r="N224" s="26"/>
    </row>
    <row r="225" spans="1:14" x14ac:dyDescent="0.2">
      <c r="A225" s="1" t="s">
        <v>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 t="s">
        <v>40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1.25" customHeight="1" x14ac:dyDescent="0.2">
      <c r="A227" s="1" t="s">
        <v>2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8.25" customHeight="1" thickBot="1" x14ac:dyDescent="0.2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8.25" customHeight="1" thickTop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7"/>
    </row>
    <row r="230" spans="1:14" ht="7.5" customHeight="1" x14ac:dyDescent="0.2">
      <c r="A230" s="8" t="s">
        <v>3</v>
      </c>
      <c r="B230" s="9" t="s">
        <v>4</v>
      </c>
      <c r="C230" s="9" t="s">
        <v>5</v>
      </c>
      <c r="D230" s="9" t="s">
        <v>6</v>
      </c>
      <c r="E230" s="9" t="s">
        <v>7</v>
      </c>
      <c r="F230" s="9" t="s">
        <v>8</v>
      </c>
      <c r="G230" s="9" t="s">
        <v>9</v>
      </c>
      <c r="H230" s="9" t="s">
        <v>10</v>
      </c>
      <c r="I230" s="9" t="s">
        <v>11</v>
      </c>
      <c r="J230" s="9" t="s">
        <v>12</v>
      </c>
      <c r="K230" s="9" t="s">
        <v>13</v>
      </c>
      <c r="L230" s="9" t="s">
        <v>14</v>
      </c>
      <c r="M230" s="9" t="s">
        <v>15</v>
      </c>
      <c r="N230" s="10" t="s">
        <v>16</v>
      </c>
    </row>
    <row r="231" spans="1:14" ht="7.5" customHeight="1" thickBot="1" x14ac:dyDescent="0.25">
      <c r="A231" s="11" t="s">
        <v>17</v>
      </c>
      <c r="B231" s="12" t="s">
        <v>17</v>
      </c>
      <c r="C231" s="12" t="s">
        <v>17</v>
      </c>
      <c r="D231" s="12" t="s">
        <v>17</v>
      </c>
      <c r="E231" s="12" t="s">
        <v>17</v>
      </c>
      <c r="F231" s="12" t="s">
        <v>17</v>
      </c>
      <c r="G231" s="12" t="s">
        <v>17</v>
      </c>
      <c r="H231" s="12" t="s">
        <v>17</v>
      </c>
      <c r="I231" s="12" t="s">
        <v>17</v>
      </c>
      <c r="J231" s="12" t="s">
        <v>17</v>
      </c>
      <c r="K231" s="12" t="s">
        <v>17</v>
      </c>
      <c r="L231" s="12" t="s">
        <v>17</v>
      </c>
      <c r="M231" s="12" t="s">
        <v>17</v>
      </c>
      <c r="N231" s="13" t="s">
        <v>17</v>
      </c>
    </row>
    <row r="232" spans="1:14" ht="14.25" thickTop="1" thickBot="1" x14ac:dyDescent="0.25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 ht="13.5" thickTop="1" x14ac:dyDescent="0.2">
      <c r="A233" s="16" t="s">
        <v>17</v>
      </c>
      <c r="B233" s="17" t="s">
        <v>17</v>
      </c>
      <c r="C233" s="17" t="s">
        <v>17</v>
      </c>
      <c r="D233" s="17" t="s">
        <v>17</v>
      </c>
      <c r="E233" s="17" t="s">
        <v>17</v>
      </c>
      <c r="F233" s="17" t="s">
        <v>17</v>
      </c>
      <c r="G233" s="17" t="s">
        <v>17</v>
      </c>
      <c r="H233" s="17" t="s">
        <v>17</v>
      </c>
      <c r="I233" s="17" t="s">
        <v>17</v>
      </c>
      <c r="J233" s="17" t="s">
        <v>17</v>
      </c>
      <c r="K233" s="17" t="s">
        <v>17</v>
      </c>
      <c r="L233" s="17" t="s">
        <v>17</v>
      </c>
      <c r="M233" s="17" t="s">
        <v>17</v>
      </c>
      <c r="N233" s="18" t="s">
        <v>17</v>
      </c>
    </row>
    <row r="234" spans="1:14" x14ac:dyDescent="0.2">
      <c r="A234" s="8" t="s">
        <v>18</v>
      </c>
      <c r="B234" s="19">
        <f t="shared" ref="B234:N234" si="18">SUM(B235:B245)</f>
        <v>157510405</v>
      </c>
      <c r="C234" s="19">
        <f t="shared" si="18"/>
        <v>12770463</v>
      </c>
      <c r="D234" s="19">
        <f t="shared" si="18"/>
        <v>10787520</v>
      </c>
      <c r="E234" s="19">
        <f t="shared" si="18"/>
        <v>11985106</v>
      </c>
      <c r="F234" s="19">
        <f t="shared" si="18"/>
        <v>14759620</v>
      </c>
      <c r="G234" s="19">
        <f t="shared" si="18"/>
        <v>12796456</v>
      </c>
      <c r="H234" s="19">
        <f t="shared" si="18"/>
        <v>11911991</v>
      </c>
      <c r="I234" s="19">
        <f t="shared" si="18"/>
        <v>13213031</v>
      </c>
      <c r="J234" s="19">
        <f t="shared" si="18"/>
        <v>6109206</v>
      </c>
      <c r="K234" s="19">
        <f t="shared" si="18"/>
        <v>19314658</v>
      </c>
      <c r="L234" s="19">
        <f t="shared" si="18"/>
        <v>9788895</v>
      </c>
      <c r="M234" s="19">
        <f t="shared" si="18"/>
        <v>7151566</v>
      </c>
      <c r="N234" s="20">
        <f t="shared" si="18"/>
        <v>26921893</v>
      </c>
    </row>
    <row r="235" spans="1:14" x14ac:dyDescent="0.2">
      <c r="A235" s="8" t="s">
        <v>19</v>
      </c>
      <c r="B235" s="19">
        <f>SUM(C235:N235)</f>
        <v>2991487</v>
      </c>
      <c r="C235" s="23">
        <v>224396</v>
      </c>
      <c r="D235" s="23">
        <v>213349</v>
      </c>
      <c r="E235" s="23">
        <v>216318</v>
      </c>
      <c r="F235" s="23">
        <v>215692</v>
      </c>
      <c r="G235" s="23">
        <v>225822</v>
      </c>
      <c r="H235" s="23">
        <v>532</v>
      </c>
      <c r="I235" s="23">
        <v>237289</v>
      </c>
      <c r="J235" s="23">
        <v>208924</v>
      </c>
      <c r="K235" s="23">
        <v>240761</v>
      </c>
      <c r="L235" s="23">
        <v>349150</v>
      </c>
      <c r="M235" s="23">
        <v>425658</v>
      </c>
      <c r="N235" s="24">
        <v>433596</v>
      </c>
    </row>
    <row r="236" spans="1:14" x14ac:dyDescent="0.2">
      <c r="A236" s="8" t="s">
        <v>20</v>
      </c>
      <c r="B236" s="19">
        <f t="shared" ref="B236:B245" si="19">SUM(C236:N236)</f>
        <v>3305990</v>
      </c>
      <c r="C236" s="23">
        <v>87138</v>
      </c>
      <c r="D236" s="23">
        <v>0</v>
      </c>
      <c r="E236" s="23">
        <v>0</v>
      </c>
      <c r="F236" s="23">
        <v>0</v>
      </c>
      <c r="G236" s="23">
        <v>144518</v>
      </c>
      <c r="H236" s="23">
        <v>234244</v>
      </c>
      <c r="I236" s="23">
        <v>279871</v>
      </c>
      <c r="J236" s="23">
        <v>223437</v>
      </c>
      <c r="K236" s="23">
        <v>1912870</v>
      </c>
      <c r="L236" s="23">
        <v>248475</v>
      </c>
      <c r="M236" s="23">
        <v>93</v>
      </c>
      <c r="N236" s="24">
        <v>175344</v>
      </c>
    </row>
    <row r="237" spans="1:14" x14ac:dyDescent="0.2">
      <c r="A237" s="8" t="s">
        <v>21</v>
      </c>
      <c r="B237" s="19">
        <f t="shared" si="19"/>
        <v>46516481</v>
      </c>
      <c r="C237" s="23">
        <v>4163239</v>
      </c>
      <c r="D237" s="23">
        <v>2890934</v>
      </c>
      <c r="E237" s="23">
        <v>2836999</v>
      </c>
      <c r="F237" s="23">
        <v>5443378</v>
      </c>
      <c r="G237" s="23">
        <v>2969780</v>
      </c>
      <c r="H237" s="23">
        <v>3305282</v>
      </c>
      <c r="I237" s="23">
        <v>3792501</v>
      </c>
      <c r="J237" s="23">
        <v>3364224</v>
      </c>
      <c r="K237" s="23">
        <v>4214908</v>
      </c>
      <c r="L237" s="23">
        <v>1975821</v>
      </c>
      <c r="M237" s="23">
        <v>3713496</v>
      </c>
      <c r="N237" s="24">
        <v>7845919</v>
      </c>
    </row>
    <row r="238" spans="1:14" x14ac:dyDescent="0.2">
      <c r="A238" s="8" t="s">
        <v>22</v>
      </c>
      <c r="B238" s="19">
        <f t="shared" si="19"/>
        <v>8053655</v>
      </c>
      <c r="C238" s="23">
        <v>585074</v>
      </c>
      <c r="D238" s="23">
        <v>625630</v>
      </c>
      <c r="E238" s="23">
        <v>646087</v>
      </c>
      <c r="F238" s="23">
        <v>33316</v>
      </c>
      <c r="G238" s="23">
        <v>652388</v>
      </c>
      <c r="H238" s="23">
        <v>32592</v>
      </c>
      <c r="I238" s="23">
        <v>668257</v>
      </c>
      <c r="J238" s="23">
        <v>651445</v>
      </c>
      <c r="K238" s="23">
        <v>1769135</v>
      </c>
      <c r="L238" s="23">
        <v>654593</v>
      </c>
      <c r="M238" s="23">
        <v>645312</v>
      </c>
      <c r="N238" s="24">
        <v>1089826</v>
      </c>
    </row>
    <row r="239" spans="1:14" x14ac:dyDescent="0.2">
      <c r="A239" s="8" t="s">
        <v>23</v>
      </c>
      <c r="B239" s="19">
        <f t="shared" si="19"/>
        <v>73400445</v>
      </c>
      <c r="C239" s="23">
        <v>6165138</v>
      </c>
      <c r="D239" s="23">
        <v>5399878</v>
      </c>
      <c r="E239" s="23">
        <v>6135104</v>
      </c>
      <c r="F239" s="23">
        <v>6338225</v>
      </c>
      <c r="G239" s="23">
        <v>6310996</v>
      </c>
      <c r="H239" s="23">
        <v>6149397</v>
      </c>
      <c r="I239" s="23">
        <v>6320460</v>
      </c>
      <c r="J239" s="23">
        <v>539055</v>
      </c>
      <c r="K239" s="23">
        <v>9203760</v>
      </c>
      <c r="L239" s="23">
        <v>6132956</v>
      </c>
      <c r="M239" s="23">
        <v>384870</v>
      </c>
      <c r="N239" s="24">
        <v>14320606</v>
      </c>
    </row>
    <row r="240" spans="1:14" x14ac:dyDescent="0.2">
      <c r="A240" s="8" t="s">
        <v>24</v>
      </c>
      <c r="B240" s="19">
        <f t="shared" si="19"/>
        <v>8906300</v>
      </c>
      <c r="C240" s="23">
        <v>710324</v>
      </c>
      <c r="D240" s="23">
        <v>713175</v>
      </c>
      <c r="E240" s="23">
        <v>722889</v>
      </c>
      <c r="F240" s="23">
        <v>755406</v>
      </c>
      <c r="G240" s="23">
        <v>907502</v>
      </c>
      <c r="H240" s="23">
        <v>829354</v>
      </c>
      <c r="I240" s="23">
        <v>774405</v>
      </c>
      <c r="J240" s="23">
        <v>816985</v>
      </c>
      <c r="K240" s="23">
        <v>774935</v>
      </c>
      <c r="L240" s="23">
        <v>40693</v>
      </c>
      <c r="M240" s="23">
        <v>845295</v>
      </c>
      <c r="N240" s="24">
        <v>1015337</v>
      </c>
    </row>
    <row r="241" spans="1:14" x14ac:dyDescent="0.2">
      <c r="A241" s="8" t="s">
        <v>25</v>
      </c>
      <c r="B241" s="19">
        <f t="shared" si="19"/>
        <v>3871755</v>
      </c>
      <c r="C241" s="23">
        <v>498133</v>
      </c>
      <c r="D241" s="23">
        <v>445006</v>
      </c>
      <c r="E241" s="23">
        <v>523404</v>
      </c>
      <c r="F241" s="23">
        <v>506877</v>
      </c>
      <c r="G241" s="23">
        <v>501771</v>
      </c>
      <c r="H241" s="23">
        <v>255451</v>
      </c>
      <c r="I241" s="23">
        <v>24362</v>
      </c>
      <c r="J241" s="23">
        <v>26004</v>
      </c>
      <c r="K241" s="23">
        <v>0</v>
      </c>
      <c r="L241" s="23">
        <v>0</v>
      </c>
      <c r="M241" s="23">
        <v>371146</v>
      </c>
      <c r="N241" s="24">
        <v>719601</v>
      </c>
    </row>
    <row r="242" spans="1:14" x14ac:dyDescent="0.2">
      <c r="A242" s="8" t="s">
        <v>26</v>
      </c>
      <c r="B242" s="19">
        <f t="shared" si="19"/>
        <v>1287242</v>
      </c>
      <c r="C242" s="23">
        <v>89535</v>
      </c>
      <c r="D242" s="23">
        <v>87762</v>
      </c>
      <c r="E242" s="23">
        <v>84681</v>
      </c>
      <c r="F242" s="23">
        <v>83733</v>
      </c>
      <c r="G242" s="23">
        <v>80245</v>
      </c>
      <c r="H242" s="23">
        <v>78355</v>
      </c>
      <c r="I242" s="23">
        <v>59762</v>
      </c>
      <c r="J242" s="23">
        <v>80613</v>
      </c>
      <c r="K242" s="23">
        <v>137580</v>
      </c>
      <c r="L242" s="23">
        <v>161198</v>
      </c>
      <c r="M242" s="23">
        <v>182248</v>
      </c>
      <c r="N242" s="24">
        <v>161530</v>
      </c>
    </row>
    <row r="243" spans="1:14" x14ac:dyDescent="0.2">
      <c r="A243" s="8" t="s">
        <v>27</v>
      </c>
      <c r="B243" s="19">
        <f t="shared" si="19"/>
        <v>2319961</v>
      </c>
      <c r="C243" s="23">
        <v>41421</v>
      </c>
      <c r="D243" s="23">
        <v>174042</v>
      </c>
      <c r="E243" s="23">
        <v>108304</v>
      </c>
      <c r="F243" s="23">
        <v>175538</v>
      </c>
      <c r="G243" s="23">
        <v>179989</v>
      </c>
      <c r="H243" s="23">
        <v>238077</v>
      </c>
      <c r="I243" s="23">
        <v>225849</v>
      </c>
      <c r="J243" s="23">
        <v>197552</v>
      </c>
      <c r="K243" s="23">
        <v>675887</v>
      </c>
      <c r="L243" s="23">
        <v>211504</v>
      </c>
      <c r="M243" s="23">
        <v>70752</v>
      </c>
      <c r="N243" s="24">
        <v>21046</v>
      </c>
    </row>
    <row r="244" spans="1:14" x14ac:dyDescent="0.2">
      <c r="A244" s="8" t="s">
        <v>28</v>
      </c>
      <c r="B244" s="19">
        <f t="shared" si="19"/>
        <v>4390681</v>
      </c>
      <c r="C244" s="23">
        <v>11840</v>
      </c>
      <c r="D244" s="23">
        <v>17410</v>
      </c>
      <c r="E244" s="23">
        <v>485104</v>
      </c>
      <c r="F244" s="23">
        <v>536714</v>
      </c>
      <c r="G244" s="23">
        <v>588127</v>
      </c>
      <c r="H244" s="23">
        <v>575477</v>
      </c>
      <c r="I244" s="23">
        <v>578340</v>
      </c>
      <c r="J244" s="23">
        <v>967</v>
      </c>
      <c r="K244" s="23">
        <v>87065</v>
      </c>
      <c r="L244" s="23">
        <v>14505</v>
      </c>
      <c r="M244" s="23">
        <v>512696</v>
      </c>
      <c r="N244" s="24">
        <v>982436</v>
      </c>
    </row>
    <row r="245" spans="1:14" x14ac:dyDescent="0.2">
      <c r="A245" s="8" t="s">
        <v>29</v>
      </c>
      <c r="B245" s="19">
        <f t="shared" si="19"/>
        <v>2466408</v>
      </c>
      <c r="C245" s="23">
        <v>194225</v>
      </c>
      <c r="D245" s="23">
        <v>220334</v>
      </c>
      <c r="E245" s="23">
        <v>226216</v>
      </c>
      <c r="F245" s="23">
        <v>670741</v>
      </c>
      <c r="G245" s="23">
        <v>235318</v>
      </c>
      <c r="H245" s="23">
        <v>213230</v>
      </c>
      <c r="I245" s="23">
        <v>251935</v>
      </c>
      <c r="J245" s="23">
        <v>0</v>
      </c>
      <c r="K245" s="23">
        <v>297757</v>
      </c>
      <c r="L245" s="23">
        <v>0</v>
      </c>
      <c r="M245" s="23">
        <v>0</v>
      </c>
      <c r="N245" s="24">
        <v>156652</v>
      </c>
    </row>
    <row r="246" spans="1:14" ht="7.5" customHeight="1" thickBot="1" x14ac:dyDescent="0.25">
      <c r="A246" s="11" t="s">
        <v>17</v>
      </c>
      <c r="B246" s="12" t="s">
        <v>17</v>
      </c>
      <c r="C246" s="12" t="s">
        <v>17</v>
      </c>
      <c r="D246" s="12" t="s">
        <v>17</v>
      </c>
      <c r="E246" s="12" t="s">
        <v>17</v>
      </c>
      <c r="F246" s="12" t="s">
        <v>17</v>
      </c>
      <c r="G246" s="12" t="s">
        <v>17</v>
      </c>
      <c r="H246" s="12" t="s">
        <v>17</v>
      </c>
      <c r="I246" s="12" t="s">
        <v>17</v>
      </c>
      <c r="J246" s="12" t="s">
        <v>17</v>
      </c>
      <c r="K246" s="12" t="s">
        <v>17</v>
      </c>
      <c r="L246" s="12" t="s">
        <v>17</v>
      </c>
      <c r="M246" s="12" t="s">
        <v>17</v>
      </c>
      <c r="N246" s="13" t="s">
        <v>17</v>
      </c>
    </row>
    <row r="247" spans="1:14" ht="13.5" thickTop="1" x14ac:dyDescent="0.2">
      <c r="A247" s="29" t="s">
        <v>50</v>
      </c>
      <c r="B247" s="29"/>
      <c r="C247" s="29"/>
      <c r="D247" s="29"/>
      <c r="E247" s="29"/>
      <c r="F247" s="29"/>
      <c r="G247" s="29"/>
      <c r="H247" s="26"/>
      <c r="I247" s="26"/>
      <c r="J247" s="26"/>
      <c r="K247" s="26"/>
      <c r="L247" s="26"/>
      <c r="M247" s="26"/>
      <c r="N247" s="26"/>
    </row>
    <row r="248" spans="1:14" x14ac:dyDescent="0.2">
      <c r="A248" s="27" t="s">
        <v>31</v>
      </c>
      <c r="B248" s="27"/>
      <c r="C248" s="27"/>
      <c r="D248" s="27"/>
      <c r="E248" s="26"/>
      <c r="F248" s="28"/>
      <c r="G248" s="26"/>
      <c r="H248" s="26"/>
      <c r="I248" s="26"/>
      <c r="J248" s="26"/>
      <c r="K248" s="26"/>
      <c r="L248" s="26"/>
      <c r="M248" s="26"/>
      <c r="N248" s="26"/>
    </row>
    <row r="249" spans="1:14" x14ac:dyDescent="0.2">
      <c r="A249" s="1" t="s">
        <v>0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">
      <c r="A250" s="1" t="s">
        <v>41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">
      <c r="A251" s="1" t="s">
        <v>2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5" thickBot="1" x14ac:dyDescent="0.2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3.5" thickTop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7"/>
    </row>
    <row r="254" spans="1:14" x14ac:dyDescent="0.2">
      <c r="A254" s="8" t="s">
        <v>3</v>
      </c>
      <c r="B254" s="9" t="s">
        <v>4</v>
      </c>
      <c r="C254" s="9" t="s">
        <v>5</v>
      </c>
      <c r="D254" s="9" t="s">
        <v>6</v>
      </c>
      <c r="E254" s="9" t="s">
        <v>7</v>
      </c>
      <c r="F254" s="9" t="s">
        <v>8</v>
      </c>
      <c r="G254" s="9" t="s">
        <v>9</v>
      </c>
      <c r="H254" s="9" t="s">
        <v>10</v>
      </c>
      <c r="I254" s="9" t="s">
        <v>11</v>
      </c>
      <c r="J254" s="9" t="s">
        <v>12</v>
      </c>
      <c r="K254" s="9" t="s">
        <v>13</v>
      </c>
      <c r="L254" s="9" t="s">
        <v>14</v>
      </c>
      <c r="M254" s="9" t="s">
        <v>15</v>
      </c>
      <c r="N254" s="10" t="s">
        <v>16</v>
      </c>
    </row>
    <row r="255" spans="1:14" ht="13.5" thickBot="1" x14ac:dyDescent="0.25">
      <c r="A255" s="11" t="s">
        <v>17</v>
      </c>
      <c r="B255" s="12" t="s">
        <v>17</v>
      </c>
      <c r="C255" s="12" t="s">
        <v>17</v>
      </c>
      <c r="D255" s="12" t="s">
        <v>17</v>
      </c>
      <c r="E255" s="12" t="s">
        <v>17</v>
      </c>
      <c r="F255" s="12" t="s">
        <v>17</v>
      </c>
      <c r="G255" s="12" t="s">
        <v>17</v>
      </c>
      <c r="H255" s="12" t="s">
        <v>17</v>
      </c>
      <c r="I255" s="12" t="s">
        <v>17</v>
      </c>
      <c r="J255" s="12" t="s">
        <v>17</v>
      </c>
      <c r="K255" s="12" t="s">
        <v>17</v>
      </c>
      <c r="L255" s="12" t="s">
        <v>17</v>
      </c>
      <c r="M255" s="12" t="s">
        <v>17</v>
      </c>
      <c r="N255" s="13" t="s">
        <v>17</v>
      </c>
    </row>
    <row r="256" spans="1:14" ht="14.25" thickTop="1" thickBot="1" x14ac:dyDescent="0.25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 ht="13.5" thickTop="1" x14ac:dyDescent="0.2">
      <c r="A257" s="16" t="s">
        <v>17</v>
      </c>
      <c r="B257" s="17" t="s">
        <v>17</v>
      </c>
      <c r="C257" s="17" t="s">
        <v>17</v>
      </c>
      <c r="D257" s="17" t="s">
        <v>17</v>
      </c>
      <c r="E257" s="17" t="s">
        <v>17</v>
      </c>
      <c r="F257" s="17" t="s">
        <v>17</v>
      </c>
      <c r="G257" s="17" t="s">
        <v>17</v>
      </c>
      <c r="H257" s="17" t="s">
        <v>17</v>
      </c>
      <c r="I257" s="17" t="s">
        <v>17</v>
      </c>
      <c r="J257" s="17" t="s">
        <v>17</v>
      </c>
      <c r="K257" s="17" t="s">
        <v>17</v>
      </c>
      <c r="L257" s="17" t="s">
        <v>17</v>
      </c>
      <c r="M257" s="17" t="s">
        <v>17</v>
      </c>
      <c r="N257" s="18" t="s">
        <v>17</v>
      </c>
    </row>
    <row r="258" spans="1:14" x14ac:dyDescent="0.2">
      <c r="A258" s="8" t="s">
        <v>18</v>
      </c>
      <c r="B258" s="19">
        <f t="shared" ref="B258:N258" si="20">SUM(B260:B270)</f>
        <v>2426631037</v>
      </c>
      <c r="C258" s="19">
        <f t="shared" si="20"/>
        <v>186238005</v>
      </c>
      <c r="D258" s="19">
        <f t="shared" si="20"/>
        <v>231182617</v>
      </c>
      <c r="E258" s="19">
        <f t="shared" si="20"/>
        <v>190234533</v>
      </c>
      <c r="F258" s="19">
        <f t="shared" si="20"/>
        <v>226482654</v>
      </c>
      <c r="G258" s="19">
        <f t="shared" si="20"/>
        <v>201594627</v>
      </c>
      <c r="H258" s="19">
        <f t="shared" si="20"/>
        <v>208905472</v>
      </c>
      <c r="I258" s="19">
        <f t="shared" si="20"/>
        <v>202834481</v>
      </c>
      <c r="J258" s="19">
        <f t="shared" si="20"/>
        <v>196762710</v>
      </c>
      <c r="K258" s="19">
        <f t="shared" si="20"/>
        <v>200652929</v>
      </c>
      <c r="L258" s="19">
        <f t="shared" si="20"/>
        <v>183610239</v>
      </c>
      <c r="M258" s="19">
        <f t="shared" si="20"/>
        <v>187008212</v>
      </c>
      <c r="N258" s="20">
        <f t="shared" si="20"/>
        <v>211124558</v>
      </c>
    </row>
    <row r="259" spans="1:14" x14ac:dyDescent="0.2">
      <c r="A259" s="21" t="s">
        <v>17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22" t="s">
        <v>17</v>
      </c>
    </row>
    <row r="260" spans="1:14" x14ac:dyDescent="0.2">
      <c r="A260" s="8" t="s">
        <v>19</v>
      </c>
      <c r="B260" s="19">
        <f>SUM(C260:N260)</f>
        <v>99202801</v>
      </c>
      <c r="C260" s="23">
        <f t="shared" ref="C260:N270" si="21">C12+C37+C62+C87+C112+C137+C162+C187+C211+C235</f>
        <v>7883250</v>
      </c>
      <c r="D260" s="23">
        <f t="shared" si="21"/>
        <v>9024638</v>
      </c>
      <c r="E260" s="23">
        <f t="shared" si="21"/>
        <v>7912337</v>
      </c>
      <c r="F260" s="23">
        <f t="shared" si="21"/>
        <v>8752230</v>
      </c>
      <c r="G260" s="23">
        <f t="shared" si="21"/>
        <v>8175292</v>
      </c>
      <c r="H260" s="23">
        <f t="shared" si="21"/>
        <v>8199755</v>
      </c>
      <c r="I260" s="23">
        <f t="shared" si="21"/>
        <v>8255593</v>
      </c>
      <c r="J260" s="23">
        <f t="shared" si="21"/>
        <v>8290810</v>
      </c>
      <c r="K260" s="23">
        <f t="shared" si="21"/>
        <v>8093375</v>
      </c>
      <c r="L260" s="23">
        <f t="shared" si="21"/>
        <v>8018176</v>
      </c>
      <c r="M260" s="23">
        <f t="shared" si="21"/>
        <v>8241523</v>
      </c>
      <c r="N260" s="24">
        <f t="shared" si="21"/>
        <v>8355822</v>
      </c>
    </row>
    <row r="261" spans="1:14" x14ac:dyDescent="0.2">
      <c r="A261" s="8" t="s">
        <v>20</v>
      </c>
      <c r="B261" s="19">
        <f t="shared" ref="B261:B270" si="22">SUM(C261:N261)</f>
        <v>142608492</v>
      </c>
      <c r="C261" s="23">
        <f t="shared" si="21"/>
        <v>10922305</v>
      </c>
      <c r="D261" s="23">
        <f t="shared" si="21"/>
        <v>13203686</v>
      </c>
      <c r="E261" s="23">
        <f t="shared" si="21"/>
        <v>11025636</v>
      </c>
      <c r="F261" s="23">
        <f t="shared" si="21"/>
        <v>12724440</v>
      </c>
      <c r="G261" s="23">
        <f t="shared" si="21"/>
        <v>11699793</v>
      </c>
      <c r="H261" s="23">
        <f t="shared" si="21"/>
        <v>12212613</v>
      </c>
      <c r="I261" s="23">
        <f t="shared" si="21"/>
        <v>11906678</v>
      </c>
      <c r="J261" s="23">
        <f t="shared" si="21"/>
        <v>11932902</v>
      </c>
      <c r="K261" s="23">
        <f t="shared" si="21"/>
        <v>13149475</v>
      </c>
      <c r="L261" s="23">
        <f t="shared" si="21"/>
        <v>11116609</v>
      </c>
      <c r="M261" s="23">
        <f t="shared" si="21"/>
        <v>11159923</v>
      </c>
      <c r="N261" s="24">
        <f t="shared" si="21"/>
        <v>11554432</v>
      </c>
    </row>
    <row r="262" spans="1:14" x14ac:dyDescent="0.2">
      <c r="A262" s="8" t="s">
        <v>21</v>
      </c>
      <c r="B262" s="19">
        <f t="shared" si="22"/>
        <v>642361730</v>
      </c>
      <c r="C262" s="23">
        <f t="shared" si="21"/>
        <v>48081625</v>
      </c>
      <c r="D262" s="23">
        <f t="shared" si="21"/>
        <v>63643535</v>
      </c>
      <c r="E262" s="23">
        <f t="shared" si="21"/>
        <v>48895704</v>
      </c>
      <c r="F262" s="23">
        <f t="shared" si="21"/>
        <v>63425670</v>
      </c>
      <c r="G262" s="23">
        <f t="shared" si="21"/>
        <v>52840748</v>
      </c>
      <c r="H262" s="23">
        <f t="shared" si="21"/>
        <v>55959917</v>
      </c>
      <c r="I262" s="23">
        <f t="shared" si="21"/>
        <v>53704018</v>
      </c>
      <c r="J262" s="23">
        <f t="shared" si="21"/>
        <v>53413674</v>
      </c>
      <c r="K262" s="23">
        <f t="shared" si="21"/>
        <v>50935773</v>
      </c>
      <c r="L262" s="23">
        <f t="shared" si="21"/>
        <v>45944923</v>
      </c>
      <c r="M262" s="23">
        <f t="shared" si="21"/>
        <v>49912526</v>
      </c>
      <c r="N262" s="24">
        <f t="shared" si="21"/>
        <v>55603617</v>
      </c>
    </row>
    <row r="263" spans="1:14" x14ac:dyDescent="0.2">
      <c r="A263" s="8" t="s">
        <v>22</v>
      </c>
      <c r="B263" s="19">
        <f t="shared" si="22"/>
        <v>134534861</v>
      </c>
      <c r="C263" s="23">
        <f t="shared" si="21"/>
        <v>10533093</v>
      </c>
      <c r="D263" s="23">
        <f t="shared" si="21"/>
        <v>12408020</v>
      </c>
      <c r="E263" s="23">
        <f t="shared" si="21"/>
        <v>10718757</v>
      </c>
      <c r="F263" s="23">
        <f t="shared" si="21"/>
        <v>11424537</v>
      </c>
      <c r="G263" s="23">
        <f t="shared" si="21"/>
        <v>11133319</v>
      </c>
      <c r="H263" s="23">
        <f t="shared" si="21"/>
        <v>10841397</v>
      </c>
      <c r="I263" s="23">
        <f t="shared" si="21"/>
        <v>11218435</v>
      </c>
      <c r="J263" s="23">
        <f t="shared" si="21"/>
        <v>11280570</v>
      </c>
      <c r="K263" s="23">
        <f t="shared" si="21"/>
        <v>12030719</v>
      </c>
      <c r="L263" s="23">
        <f t="shared" si="21"/>
        <v>10638186</v>
      </c>
      <c r="M263" s="23">
        <f t="shared" si="21"/>
        <v>10846435</v>
      </c>
      <c r="N263" s="24">
        <f t="shared" si="21"/>
        <v>11461393</v>
      </c>
    </row>
    <row r="264" spans="1:14" x14ac:dyDescent="0.2">
      <c r="A264" s="8" t="s">
        <v>23</v>
      </c>
      <c r="B264" s="19">
        <f t="shared" si="22"/>
        <v>615089725</v>
      </c>
      <c r="C264" s="23">
        <f t="shared" si="21"/>
        <v>46777693</v>
      </c>
      <c r="D264" s="23">
        <f t="shared" si="21"/>
        <v>59471597</v>
      </c>
      <c r="E264" s="23">
        <f t="shared" si="21"/>
        <v>48278396</v>
      </c>
      <c r="F264" s="23">
        <f t="shared" si="21"/>
        <v>58067919</v>
      </c>
      <c r="G264" s="23">
        <f t="shared" si="21"/>
        <v>51491383</v>
      </c>
      <c r="H264" s="23">
        <f t="shared" si="21"/>
        <v>53730672</v>
      </c>
      <c r="I264" s="23">
        <f t="shared" si="21"/>
        <v>51642514</v>
      </c>
      <c r="J264" s="23">
        <f t="shared" si="21"/>
        <v>46037703</v>
      </c>
      <c r="K264" s="23">
        <f t="shared" si="21"/>
        <v>52045698</v>
      </c>
      <c r="L264" s="23">
        <f t="shared" si="21"/>
        <v>46742496</v>
      </c>
      <c r="M264" s="23">
        <f t="shared" si="21"/>
        <v>42813119</v>
      </c>
      <c r="N264" s="24">
        <f t="shared" si="21"/>
        <v>57990535</v>
      </c>
    </row>
    <row r="265" spans="1:14" x14ac:dyDescent="0.2">
      <c r="A265" s="8" t="s">
        <v>24</v>
      </c>
      <c r="B265" s="19">
        <f t="shared" si="22"/>
        <v>231604280</v>
      </c>
      <c r="C265" s="23">
        <f t="shared" si="21"/>
        <v>17738171</v>
      </c>
      <c r="D265" s="23">
        <f t="shared" si="21"/>
        <v>22313823</v>
      </c>
      <c r="E265" s="23">
        <f t="shared" si="21"/>
        <v>18229617</v>
      </c>
      <c r="F265" s="23">
        <f t="shared" si="21"/>
        <v>21497164</v>
      </c>
      <c r="G265" s="23">
        <f t="shared" si="21"/>
        <v>19444458</v>
      </c>
      <c r="H265" s="23">
        <f t="shared" si="21"/>
        <v>19989000</v>
      </c>
      <c r="I265" s="23">
        <f t="shared" si="21"/>
        <v>19380171</v>
      </c>
      <c r="J265" s="23">
        <f t="shared" si="21"/>
        <v>19567088</v>
      </c>
      <c r="K265" s="23">
        <f t="shared" si="21"/>
        <v>18600584</v>
      </c>
      <c r="L265" s="23">
        <f t="shared" si="21"/>
        <v>17217840</v>
      </c>
      <c r="M265" s="23">
        <f t="shared" si="21"/>
        <v>18514001</v>
      </c>
      <c r="N265" s="24">
        <f t="shared" si="21"/>
        <v>19112363</v>
      </c>
    </row>
    <row r="266" spans="1:14" x14ac:dyDescent="0.2">
      <c r="A266" s="8" t="s">
        <v>25</v>
      </c>
      <c r="B266" s="19">
        <f t="shared" si="22"/>
        <v>156875912</v>
      </c>
      <c r="C266" s="23">
        <f t="shared" si="21"/>
        <v>12369355</v>
      </c>
      <c r="D266" s="23">
        <f t="shared" si="21"/>
        <v>14981752</v>
      </c>
      <c r="E266" s="23">
        <f t="shared" si="21"/>
        <v>12638499</v>
      </c>
      <c r="F266" s="23">
        <f t="shared" si="21"/>
        <v>14529029</v>
      </c>
      <c r="G266" s="23">
        <f t="shared" si="21"/>
        <v>13214487</v>
      </c>
      <c r="H266" s="23">
        <f t="shared" si="21"/>
        <v>13443388</v>
      </c>
      <c r="I266" s="23">
        <f t="shared" si="21"/>
        <v>12800287</v>
      </c>
      <c r="J266" s="23">
        <f t="shared" si="21"/>
        <v>12875860</v>
      </c>
      <c r="K266" s="23">
        <f t="shared" si="21"/>
        <v>12319731</v>
      </c>
      <c r="L266" s="23">
        <f t="shared" si="21"/>
        <v>11896437</v>
      </c>
      <c r="M266" s="23">
        <f t="shared" si="21"/>
        <v>12605976</v>
      </c>
      <c r="N266" s="24">
        <f t="shared" si="21"/>
        <v>13201111</v>
      </c>
    </row>
    <row r="267" spans="1:14" x14ac:dyDescent="0.2">
      <c r="A267" s="8" t="s">
        <v>26</v>
      </c>
      <c r="B267" s="19">
        <f t="shared" si="22"/>
        <v>95493230</v>
      </c>
      <c r="C267" s="23">
        <f t="shared" si="21"/>
        <v>7516123</v>
      </c>
      <c r="D267" s="23">
        <f t="shared" si="21"/>
        <v>8837465</v>
      </c>
      <c r="E267" s="23">
        <f t="shared" si="21"/>
        <v>7591842</v>
      </c>
      <c r="F267" s="23">
        <f t="shared" si="21"/>
        <v>8545787</v>
      </c>
      <c r="G267" s="23">
        <f t="shared" si="21"/>
        <v>7881171</v>
      </c>
      <c r="H267" s="23">
        <f t="shared" si="21"/>
        <v>8133021</v>
      </c>
      <c r="I267" s="23">
        <f t="shared" si="21"/>
        <v>7916513</v>
      </c>
      <c r="J267" s="23">
        <f t="shared" si="21"/>
        <v>7995309</v>
      </c>
      <c r="K267" s="23">
        <f t="shared" si="21"/>
        <v>7788258</v>
      </c>
      <c r="L267" s="23">
        <f t="shared" si="21"/>
        <v>7605651</v>
      </c>
      <c r="M267" s="23">
        <f t="shared" si="21"/>
        <v>7790136</v>
      </c>
      <c r="N267" s="24">
        <f t="shared" si="21"/>
        <v>7891954</v>
      </c>
    </row>
    <row r="268" spans="1:14" x14ac:dyDescent="0.2">
      <c r="A268" s="8" t="s">
        <v>27</v>
      </c>
      <c r="B268" s="19">
        <f t="shared" si="22"/>
        <v>122332358</v>
      </c>
      <c r="C268" s="23">
        <f t="shared" si="21"/>
        <v>9475156</v>
      </c>
      <c r="D268" s="23">
        <f t="shared" si="21"/>
        <v>11378123</v>
      </c>
      <c r="E268" s="23">
        <f t="shared" si="21"/>
        <v>9650376</v>
      </c>
      <c r="F268" s="23">
        <f t="shared" si="21"/>
        <v>10995113</v>
      </c>
      <c r="G268" s="23">
        <f t="shared" si="21"/>
        <v>10114908</v>
      </c>
      <c r="H268" s="23">
        <f t="shared" si="21"/>
        <v>10513692</v>
      </c>
      <c r="I268" s="23">
        <f t="shared" si="21"/>
        <v>10235330</v>
      </c>
      <c r="J268" s="23">
        <f t="shared" si="21"/>
        <v>10283862</v>
      </c>
      <c r="K268" s="23">
        <f t="shared" si="21"/>
        <v>10409191</v>
      </c>
      <c r="L268" s="23">
        <f t="shared" si="21"/>
        <v>9668255</v>
      </c>
      <c r="M268" s="23">
        <f t="shared" si="21"/>
        <v>9746980</v>
      </c>
      <c r="N268" s="24">
        <f t="shared" si="21"/>
        <v>9861372</v>
      </c>
    </row>
    <row r="269" spans="1:14" x14ac:dyDescent="0.2">
      <c r="A269" s="8" t="s">
        <v>28</v>
      </c>
      <c r="B269" s="19">
        <f t="shared" si="22"/>
        <v>110544747</v>
      </c>
      <c r="C269" s="23">
        <f t="shared" si="21"/>
        <v>8751590</v>
      </c>
      <c r="D269" s="23">
        <f t="shared" si="21"/>
        <v>9232741</v>
      </c>
      <c r="E269" s="23">
        <f t="shared" si="21"/>
        <v>9107191</v>
      </c>
      <c r="F269" s="23">
        <f t="shared" si="21"/>
        <v>9535152</v>
      </c>
      <c r="G269" s="23">
        <f t="shared" si="21"/>
        <v>9304124</v>
      </c>
      <c r="H269" s="23">
        <f t="shared" si="21"/>
        <v>9477124</v>
      </c>
      <c r="I269" s="23">
        <f t="shared" si="21"/>
        <v>9404231</v>
      </c>
      <c r="J269" s="23">
        <f t="shared" si="21"/>
        <v>8915791</v>
      </c>
      <c r="K269" s="23">
        <f t="shared" si="21"/>
        <v>8907218</v>
      </c>
      <c r="L269" s="23">
        <f t="shared" si="21"/>
        <v>8760305</v>
      </c>
      <c r="M269" s="23">
        <f t="shared" si="21"/>
        <v>9317627</v>
      </c>
      <c r="N269" s="24">
        <f t="shared" si="21"/>
        <v>9831653</v>
      </c>
    </row>
    <row r="270" spans="1:14" x14ac:dyDescent="0.2">
      <c r="A270" s="8" t="s">
        <v>29</v>
      </c>
      <c r="B270" s="19">
        <f t="shared" si="22"/>
        <v>75982901</v>
      </c>
      <c r="C270" s="23">
        <f t="shared" si="21"/>
        <v>6189644</v>
      </c>
      <c r="D270" s="23">
        <f t="shared" si="21"/>
        <v>6687237</v>
      </c>
      <c r="E270" s="23">
        <f t="shared" si="21"/>
        <v>6186178</v>
      </c>
      <c r="F270" s="23">
        <f t="shared" si="21"/>
        <v>6985613</v>
      </c>
      <c r="G270" s="23">
        <f t="shared" si="21"/>
        <v>6294944</v>
      </c>
      <c r="H270" s="23">
        <f t="shared" si="21"/>
        <v>6404893</v>
      </c>
      <c r="I270" s="23">
        <f t="shared" si="21"/>
        <v>6370711</v>
      </c>
      <c r="J270" s="23">
        <f t="shared" si="21"/>
        <v>6169141</v>
      </c>
      <c r="K270" s="23">
        <f t="shared" si="21"/>
        <v>6372907</v>
      </c>
      <c r="L270" s="23">
        <f t="shared" si="21"/>
        <v>6001361</v>
      </c>
      <c r="M270" s="23">
        <f t="shared" si="21"/>
        <v>6059966</v>
      </c>
      <c r="N270" s="24">
        <f t="shared" si="21"/>
        <v>6260306</v>
      </c>
    </row>
    <row r="271" spans="1:14" ht="13.5" thickBot="1" x14ac:dyDescent="0.25">
      <c r="A271" s="11" t="s">
        <v>17</v>
      </c>
      <c r="B271" s="12" t="s">
        <v>17</v>
      </c>
      <c r="C271" s="12" t="s">
        <v>17</v>
      </c>
      <c r="D271" s="12" t="s">
        <v>17</v>
      </c>
      <c r="E271" s="12" t="s">
        <v>17</v>
      </c>
      <c r="F271" s="12" t="s">
        <v>17</v>
      </c>
      <c r="G271" s="12" t="s">
        <v>17</v>
      </c>
      <c r="H271" s="12" t="s">
        <v>17</v>
      </c>
      <c r="I271" s="12" t="s">
        <v>17</v>
      </c>
      <c r="J271" s="12" t="s">
        <v>17</v>
      </c>
      <c r="K271" s="12" t="s">
        <v>17</v>
      </c>
      <c r="L271" s="12" t="s">
        <v>17</v>
      </c>
      <c r="M271" s="12" t="s">
        <v>17</v>
      </c>
      <c r="N271" s="13" t="s">
        <v>17</v>
      </c>
    </row>
    <row r="272" spans="1:14" ht="13.5" thickTop="1" x14ac:dyDescent="0.2">
      <c r="A272" s="29" t="s">
        <v>51</v>
      </c>
      <c r="B272" s="29"/>
      <c r="C272" s="29"/>
      <c r="D272" s="29"/>
      <c r="E272" s="29"/>
      <c r="F272" s="29"/>
      <c r="G272" s="29"/>
      <c r="H272" s="26"/>
      <c r="I272" s="26"/>
      <c r="J272" s="26"/>
      <c r="K272" s="26"/>
      <c r="L272" s="26"/>
      <c r="M272" s="26"/>
      <c r="N272" s="26"/>
    </row>
    <row r="273" spans="1:14" x14ac:dyDescent="0.2">
      <c r="A273" s="27" t="s">
        <v>31</v>
      </c>
      <c r="B273" s="27"/>
      <c r="C273" s="27"/>
      <c r="D273" s="27"/>
      <c r="E273" s="26"/>
      <c r="F273" s="28"/>
      <c r="G273" s="26"/>
      <c r="H273" s="26"/>
      <c r="I273" s="26"/>
      <c r="J273" s="26"/>
      <c r="K273" s="26"/>
      <c r="L273" s="26"/>
      <c r="M273" s="26"/>
      <c r="N273" s="26"/>
    </row>
    <row r="274" spans="1:14" x14ac:dyDescent="0.2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</row>
    <row r="277" spans="1:14" x14ac:dyDescent="0.2">
      <c r="A277" s="8"/>
      <c r="B277" s="30"/>
      <c r="C277" s="31"/>
      <c r="D277" s="32"/>
    </row>
    <row r="278" spans="1:14" x14ac:dyDescent="0.2">
      <c r="A278" s="8"/>
      <c r="B278" s="30"/>
      <c r="C278" s="31"/>
      <c r="D278" s="32"/>
    </row>
    <row r="279" spans="1:14" x14ac:dyDescent="0.2">
      <c r="A279" s="8"/>
      <c r="B279" s="30"/>
      <c r="C279" s="31"/>
      <c r="D279" s="32"/>
    </row>
    <row r="280" spans="1:14" x14ac:dyDescent="0.2">
      <c r="A280" s="8"/>
      <c r="B280" s="30"/>
      <c r="C280" s="31"/>
      <c r="D280" s="32"/>
    </row>
    <row r="281" spans="1:14" x14ac:dyDescent="0.2">
      <c r="A281" s="8"/>
      <c r="B281" s="30"/>
      <c r="C281" s="31"/>
      <c r="D281" s="32"/>
    </row>
    <row r="282" spans="1:14" x14ac:dyDescent="0.2">
      <c r="A282" s="8"/>
      <c r="B282" s="30"/>
      <c r="C282" s="31"/>
      <c r="D282" s="32"/>
    </row>
    <row r="283" spans="1:14" x14ac:dyDescent="0.2">
      <c r="A283" s="8"/>
      <c r="B283" s="30"/>
      <c r="C283" s="31"/>
      <c r="D283" s="32"/>
    </row>
    <row r="284" spans="1:14" x14ac:dyDescent="0.2">
      <c r="A284" s="8"/>
      <c r="B284" s="30"/>
      <c r="C284" s="31"/>
      <c r="D284" s="32"/>
    </row>
    <row r="285" spans="1:14" x14ac:dyDescent="0.2">
      <c r="A285" s="8"/>
      <c r="B285" s="30"/>
      <c r="C285" s="31"/>
      <c r="D285" s="32"/>
    </row>
    <row r="286" spans="1:14" x14ac:dyDescent="0.2">
      <c r="A286" s="8"/>
      <c r="B286" s="30"/>
      <c r="C286" s="31"/>
      <c r="D286" s="32"/>
    </row>
    <row r="287" spans="1:14" x14ac:dyDescent="0.2">
      <c r="A287" s="8"/>
      <c r="B287" s="30"/>
      <c r="C287" s="31"/>
      <c r="D287" s="32"/>
    </row>
    <row r="288" spans="1:14" x14ac:dyDescent="0.2">
      <c r="B288" s="30"/>
    </row>
  </sheetData>
  <mergeCells count="45">
    <mergeCell ref="A250:N250"/>
    <mergeCell ref="A251:N251"/>
    <mergeCell ref="A273:D273"/>
    <mergeCell ref="A224:D224"/>
    <mergeCell ref="A225:N225"/>
    <mergeCell ref="A226:N226"/>
    <mergeCell ref="A227:N227"/>
    <mergeCell ref="A248:D248"/>
    <mergeCell ref="A249:N249"/>
    <mergeCell ref="A177:N177"/>
    <mergeCell ref="A178:N178"/>
    <mergeCell ref="A200:D200"/>
    <mergeCell ref="A201:N201"/>
    <mergeCell ref="A202:N202"/>
    <mergeCell ref="A203:N203"/>
    <mergeCell ref="A150:D150"/>
    <mergeCell ref="A151:N151"/>
    <mergeCell ref="A152:N152"/>
    <mergeCell ref="A153:N153"/>
    <mergeCell ref="A175:D175"/>
    <mergeCell ref="A176:N176"/>
    <mergeCell ref="A102:N102"/>
    <mergeCell ref="A103:N103"/>
    <mergeCell ref="A125:D125"/>
    <mergeCell ref="A126:N126"/>
    <mergeCell ref="A127:N127"/>
    <mergeCell ref="A128:N128"/>
    <mergeCell ref="A75:D75"/>
    <mergeCell ref="A76:N76"/>
    <mergeCell ref="A77:N77"/>
    <mergeCell ref="A78:N78"/>
    <mergeCell ref="A100:D100"/>
    <mergeCell ref="A101:N101"/>
    <mergeCell ref="A27:N27"/>
    <mergeCell ref="A28:N28"/>
    <mergeCell ref="A50:D50"/>
    <mergeCell ref="A51:N51"/>
    <mergeCell ref="A52:N52"/>
    <mergeCell ref="A53:N53"/>
    <mergeCell ref="A1:N1"/>
    <mergeCell ref="A2:N2"/>
    <mergeCell ref="A3:N3"/>
    <mergeCell ref="A24:G24"/>
    <mergeCell ref="A25:D25"/>
    <mergeCell ref="A26:N26"/>
  </mergeCells>
  <pageMargins left="0.7" right="0.7" top="0.75" bottom="0.75" header="0.3" footer="0.3"/>
  <pageSetup paperSize="5" scale="93" fitToHeight="0" orientation="landscape" r:id="rId1"/>
  <rowBreaks count="6" manualBreakCount="6">
    <brk id="50" max="13" man="1"/>
    <brk id="100" max="13" man="1"/>
    <brk id="150" max="13" man="1"/>
    <brk id="200" max="13" man="1"/>
    <brk id="248" max="16383" man="1"/>
    <brk id="2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A.Valdez</cp:lastModifiedBy>
  <dcterms:created xsi:type="dcterms:W3CDTF">2020-02-14T15:54:37Z</dcterms:created>
  <dcterms:modified xsi:type="dcterms:W3CDTF">2020-02-14T16:13:20Z</dcterms:modified>
</cp:coreProperties>
</file>