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Hoja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creed">[1]CATALOGOS!$M$1:$M$87</definedName>
    <definedName name="ALI">#REF!</definedName>
    <definedName name="Alta">[2]CATALOGOS!$J$1:$J$6</definedName>
    <definedName name="_xlnm.Print_Area" localSheetId="0">Hoja4!$A$1:$N$320</definedName>
    <definedName name="_xlnm.Database">#REF!</definedName>
    <definedName name="concentrado">#REF!</definedName>
    <definedName name="D">[3]CATALOGOS!$M$1:$M$87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[1]CATALOGOS!$T$1:$T$3</definedName>
    <definedName name="garantia">[4]CATALOGOS!$C$1:$C$5</definedName>
    <definedName name="Garantias">[1]CATALOGOS!$W$1:$W$10</definedName>
    <definedName name="garuantias">[5]CATALOGOS!$W$1:$W$10</definedName>
    <definedName name="GobEdo">#REF!</definedName>
    <definedName name="H">[6]CATALOGOS!$I$1:$I$2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oax">#REF!</definedName>
    <definedName name="RESP">[7]CATALOGOS!$I$1:$I$2</definedName>
    <definedName name="RESP1">[1]CATALOGOS!$I$1:$I$2</definedName>
    <definedName name="SOBRETAA">[1]CATALOGOS!$E$1:$E$3</definedName>
    <definedName name="sobretasa">[8]CATALOGOS!$E$1:$E$3</definedName>
    <definedName name="sobretasas">[1]CATALOGOS!$E$1:$E$3</definedName>
    <definedName name="tasas">[8]CATALOGOS!$G$1:$G$6</definedName>
    <definedName name="ttf">[9]CATALOGOS!$E$1:$E$3</definedName>
    <definedName name="VER">#REF!</definedName>
    <definedName name="W">[10]CATALOGOS!$E$1:$E$3</definedName>
    <definedName name="X">[10]CATALOGOS!$G$1:$G$6</definedName>
    <definedName name="y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2" i="1" l="1"/>
  <c r="B313" i="1"/>
  <c r="B314" i="1"/>
  <c r="B315" i="1"/>
  <c r="B316" i="1"/>
  <c r="B317" i="1"/>
  <c r="B318" i="1"/>
  <c r="B285" i="1"/>
  <c r="B286" i="1"/>
  <c r="B287" i="1"/>
  <c r="B288" i="1"/>
  <c r="B289" i="1"/>
  <c r="B290" i="1"/>
  <c r="B291" i="1"/>
  <c r="B259" i="1"/>
  <c r="B260" i="1"/>
  <c r="B261" i="1"/>
  <c r="B262" i="1"/>
  <c r="B263" i="1"/>
  <c r="B264" i="1"/>
  <c r="B233" i="1"/>
  <c r="B234" i="1"/>
  <c r="B235" i="1"/>
  <c r="B236" i="1"/>
  <c r="B237" i="1"/>
  <c r="B238" i="1"/>
  <c r="B239" i="1"/>
  <c r="B207" i="1"/>
  <c r="B208" i="1"/>
  <c r="B209" i="1"/>
  <c r="B210" i="1"/>
  <c r="B211" i="1"/>
  <c r="B212" i="1"/>
  <c r="B180" i="1"/>
  <c r="B181" i="1"/>
  <c r="B182" i="1"/>
  <c r="B183" i="1"/>
  <c r="B184" i="1"/>
  <c r="B185" i="1"/>
  <c r="B186" i="1"/>
  <c r="B153" i="1"/>
  <c r="B154" i="1"/>
  <c r="B155" i="1"/>
  <c r="B156" i="1"/>
  <c r="B157" i="1"/>
  <c r="B158" i="1"/>
  <c r="B159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95" i="1"/>
  <c r="B96" i="1"/>
  <c r="B97" i="1"/>
  <c r="B98" i="1"/>
  <c r="B99" i="1"/>
  <c r="B100" i="1"/>
  <c r="B101" i="1"/>
  <c r="B102" i="1"/>
  <c r="B103" i="1"/>
  <c r="B104" i="1"/>
  <c r="B105" i="1"/>
  <c r="B45" i="1"/>
  <c r="B46" i="1"/>
  <c r="B47" i="1"/>
  <c r="B48" i="1"/>
  <c r="B49" i="1"/>
  <c r="B50" i="1"/>
  <c r="B72" i="1"/>
  <c r="B73" i="1"/>
  <c r="B74" i="1"/>
  <c r="B75" i="1"/>
  <c r="B76" i="1"/>
  <c r="B77" i="1"/>
  <c r="D306" i="1"/>
  <c r="E306" i="1"/>
  <c r="F306" i="1"/>
  <c r="G306" i="1"/>
  <c r="H306" i="1"/>
  <c r="I306" i="1"/>
  <c r="J306" i="1"/>
  <c r="K306" i="1"/>
  <c r="L306" i="1"/>
  <c r="M306" i="1"/>
  <c r="N306" i="1"/>
  <c r="D307" i="1"/>
  <c r="E307" i="1"/>
  <c r="F307" i="1"/>
  <c r="G307" i="1"/>
  <c r="H307" i="1"/>
  <c r="I307" i="1"/>
  <c r="J307" i="1"/>
  <c r="K307" i="1"/>
  <c r="L307" i="1"/>
  <c r="M307" i="1"/>
  <c r="N307" i="1"/>
  <c r="D308" i="1"/>
  <c r="E308" i="1"/>
  <c r="F308" i="1"/>
  <c r="G308" i="1"/>
  <c r="H308" i="1"/>
  <c r="I308" i="1"/>
  <c r="J308" i="1"/>
  <c r="K308" i="1"/>
  <c r="L308" i="1"/>
  <c r="M308" i="1"/>
  <c r="N308" i="1"/>
  <c r="D309" i="1"/>
  <c r="E309" i="1"/>
  <c r="F309" i="1"/>
  <c r="G309" i="1"/>
  <c r="H309" i="1"/>
  <c r="I309" i="1"/>
  <c r="J309" i="1"/>
  <c r="K309" i="1"/>
  <c r="L309" i="1"/>
  <c r="M309" i="1"/>
  <c r="N309" i="1"/>
  <c r="D310" i="1"/>
  <c r="E310" i="1"/>
  <c r="F310" i="1"/>
  <c r="G310" i="1"/>
  <c r="H310" i="1"/>
  <c r="I310" i="1"/>
  <c r="J310" i="1"/>
  <c r="K310" i="1"/>
  <c r="L310" i="1"/>
  <c r="M310" i="1"/>
  <c r="N310" i="1"/>
  <c r="D311" i="1"/>
  <c r="E311" i="1"/>
  <c r="F311" i="1"/>
  <c r="G311" i="1"/>
  <c r="H311" i="1"/>
  <c r="I311" i="1"/>
  <c r="J311" i="1"/>
  <c r="K311" i="1"/>
  <c r="L311" i="1"/>
  <c r="M311" i="1"/>
  <c r="N311" i="1"/>
  <c r="D312" i="1"/>
  <c r="E312" i="1"/>
  <c r="F312" i="1"/>
  <c r="G312" i="1"/>
  <c r="H312" i="1"/>
  <c r="I312" i="1"/>
  <c r="J312" i="1"/>
  <c r="K312" i="1"/>
  <c r="L312" i="1"/>
  <c r="M312" i="1"/>
  <c r="N312" i="1"/>
  <c r="D313" i="1"/>
  <c r="E313" i="1"/>
  <c r="F313" i="1"/>
  <c r="G313" i="1"/>
  <c r="H313" i="1"/>
  <c r="I313" i="1"/>
  <c r="J313" i="1"/>
  <c r="K313" i="1"/>
  <c r="L313" i="1"/>
  <c r="M313" i="1"/>
  <c r="N313" i="1"/>
  <c r="D314" i="1"/>
  <c r="E314" i="1"/>
  <c r="F314" i="1"/>
  <c r="G314" i="1"/>
  <c r="H314" i="1"/>
  <c r="I314" i="1"/>
  <c r="J314" i="1"/>
  <c r="K314" i="1"/>
  <c r="L314" i="1"/>
  <c r="M314" i="1"/>
  <c r="N314" i="1"/>
  <c r="D315" i="1"/>
  <c r="E315" i="1"/>
  <c r="F315" i="1"/>
  <c r="G315" i="1"/>
  <c r="H315" i="1"/>
  <c r="I315" i="1"/>
  <c r="J315" i="1"/>
  <c r="K315" i="1"/>
  <c r="L315" i="1"/>
  <c r="M315" i="1"/>
  <c r="N315" i="1"/>
  <c r="D316" i="1"/>
  <c r="E316" i="1"/>
  <c r="F316" i="1"/>
  <c r="G316" i="1"/>
  <c r="H316" i="1"/>
  <c r="I316" i="1"/>
  <c r="J316" i="1"/>
  <c r="K316" i="1"/>
  <c r="L316" i="1"/>
  <c r="M316" i="1"/>
  <c r="N316" i="1"/>
  <c r="D317" i="1"/>
  <c r="E317" i="1"/>
  <c r="F317" i="1"/>
  <c r="G317" i="1"/>
  <c r="H317" i="1"/>
  <c r="I317" i="1"/>
  <c r="J317" i="1"/>
  <c r="K317" i="1"/>
  <c r="L317" i="1"/>
  <c r="M317" i="1"/>
  <c r="N317" i="1"/>
  <c r="D318" i="1"/>
  <c r="E318" i="1"/>
  <c r="F318" i="1"/>
  <c r="G318" i="1"/>
  <c r="H318" i="1"/>
  <c r="I318" i="1"/>
  <c r="J318" i="1"/>
  <c r="K318" i="1"/>
  <c r="L318" i="1"/>
  <c r="M318" i="1"/>
  <c r="N318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06" i="1"/>
  <c r="B17" i="1"/>
  <c r="B18" i="1"/>
  <c r="B19" i="1"/>
  <c r="B20" i="1"/>
  <c r="B21" i="1"/>
  <c r="B22" i="1"/>
  <c r="B23" i="1"/>
  <c r="B24" i="1"/>
  <c r="B14" i="1"/>
  <c r="B284" i="1"/>
  <c r="B283" i="1"/>
  <c r="B282" i="1"/>
  <c r="B281" i="1"/>
  <c r="B280" i="1"/>
  <c r="B279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 l="1"/>
  <c r="M304" i="1"/>
  <c r="L304" i="1"/>
  <c r="I304" i="1"/>
  <c r="E304" i="1"/>
  <c r="D304" i="1"/>
  <c r="B265" i="1"/>
  <c r="B258" i="1"/>
  <c r="B257" i="1"/>
  <c r="B256" i="1"/>
  <c r="B255" i="1"/>
  <c r="B254" i="1"/>
  <c r="B253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32" i="1"/>
  <c r="B231" i="1"/>
  <c r="B230" i="1"/>
  <c r="B229" i="1"/>
  <c r="B228" i="1"/>
  <c r="B227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13" i="1"/>
  <c r="B206" i="1"/>
  <c r="B205" i="1"/>
  <c r="B204" i="1"/>
  <c r="B203" i="1"/>
  <c r="B202" i="1"/>
  <c r="B201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79" i="1"/>
  <c r="B178" i="1"/>
  <c r="B177" i="1"/>
  <c r="B176" i="1"/>
  <c r="B175" i="1"/>
  <c r="B174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52" i="1"/>
  <c r="B151" i="1"/>
  <c r="B150" i="1"/>
  <c r="B149" i="1"/>
  <c r="B148" i="1"/>
  <c r="B147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20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94" i="1"/>
  <c r="B93" i="1"/>
  <c r="N91" i="1"/>
  <c r="M91" i="1"/>
  <c r="L91" i="1"/>
  <c r="K91" i="1"/>
  <c r="J91" i="1"/>
  <c r="I91" i="1"/>
  <c r="H91" i="1"/>
  <c r="G91" i="1"/>
  <c r="F91" i="1"/>
  <c r="E91" i="1"/>
  <c r="D91" i="1"/>
  <c r="C91" i="1"/>
  <c r="B78" i="1"/>
  <c r="B71" i="1"/>
  <c r="B70" i="1"/>
  <c r="B69" i="1"/>
  <c r="B68" i="1"/>
  <c r="B67" i="1"/>
  <c r="B66" i="1"/>
  <c r="N64" i="1"/>
  <c r="M64" i="1"/>
  <c r="L64" i="1"/>
  <c r="K64" i="1"/>
  <c r="J64" i="1"/>
  <c r="I64" i="1"/>
  <c r="H64" i="1"/>
  <c r="G64" i="1"/>
  <c r="F64" i="1"/>
  <c r="E64" i="1"/>
  <c r="D64" i="1"/>
  <c r="C64" i="1"/>
  <c r="B51" i="1"/>
  <c r="B44" i="1"/>
  <c r="B43" i="1"/>
  <c r="B42" i="1"/>
  <c r="B41" i="1"/>
  <c r="B40" i="1"/>
  <c r="B39" i="1"/>
  <c r="N37" i="1"/>
  <c r="M37" i="1"/>
  <c r="L37" i="1"/>
  <c r="K37" i="1"/>
  <c r="J37" i="1"/>
  <c r="I37" i="1"/>
  <c r="H37" i="1"/>
  <c r="G37" i="1"/>
  <c r="F37" i="1"/>
  <c r="E37" i="1"/>
  <c r="D37" i="1"/>
  <c r="C37" i="1"/>
  <c r="B16" i="1"/>
  <c r="B15" i="1"/>
  <c r="B13" i="1"/>
  <c r="B12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 l="1"/>
  <c r="B118" i="1"/>
  <c r="B226" i="1"/>
  <c r="H304" i="1"/>
  <c r="B37" i="1"/>
  <c r="B199" i="1"/>
  <c r="B172" i="1"/>
  <c r="B145" i="1"/>
  <c r="B91" i="1"/>
  <c r="B64" i="1"/>
  <c r="B310" i="1"/>
  <c r="B308" i="1"/>
  <c r="J304" i="1"/>
  <c r="N304" i="1"/>
  <c r="B306" i="1"/>
  <c r="B307" i="1"/>
  <c r="G304" i="1"/>
  <c r="K304" i="1"/>
  <c r="B309" i="1"/>
  <c r="B311" i="1"/>
  <c r="B252" i="1"/>
  <c r="F304" i="1"/>
  <c r="C304" i="1"/>
  <c r="B304" i="1" l="1"/>
</calcChain>
</file>

<file path=xl/sharedStrings.xml><?xml version="1.0" encoding="utf-8"?>
<sst xmlns="http://schemas.openxmlformats.org/spreadsheetml/2006/main" count="903" uniqueCount="57">
  <si>
    <t>RAMO GENERAL 28: PARTICIPACIONES A LOS MUNICIPIOS DEL ESTADO DE CAMPECHE</t>
  </si>
  <si>
    <t>(PESOS)</t>
  </si>
  <si>
    <t>Municipios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</si>
  <si>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</si>
  <si>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</si>
  <si>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</si>
  <si>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</si>
  <si>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</si>
  <si>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</si>
  <si>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</si>
  <si>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</si>
  <si>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</si>
  <si>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</si>
  <si>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</si>
  <si>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</si>
  <si>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</si>
  <si>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</si>
  <si>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</si>
  <si>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</si>
  <si>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</si>
  <si>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</si>
  <si>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</si>
  <si>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</si>
  <si>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</si>
  <si>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</si>
  <si>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</si>
  <si>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</si>
  <si>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 xml:space="preserve">PALIZADA </t>
  </si>
  <si>
    <t>TENABO</t>
  </si>
  <si>
    <t>Las cifras parciales pueden no coincidir con el total debido al redondeo</t>
  </si>
  <si>
    <t>DZITBALCHE</t>
  </si>
  <si>
    <t>SEYBAPLAYA</t>
  </si>
  <si>
    <t>SEBAPLAYA</t>
  </si>
  <si>
    <t>Estimación del Fondo General de Participaciones,conforme a los artículos 3o.,4o. Fracción II ,6o,11 bis y 18 bis. de la Ley de Sistema de Coordinación Fiscal del Estado de Campeche</t>
  </si>
  <si>
    <t>Estimación del Fondo de Fomento Municipal (Base 2013+70%),conforme a los artículos 3o.,4o. Fracción I,5o. Inciso a) ,6o,11 bis y 18 bis. de la Ley de Sistema de Coordinación Fiscal del Estado de Campeche</t>
  </si>
  <si>
    <t>Estimación del Impuesto Especial Sobre Producción y Servicios,conforme a los artículos 3o.,4o. Fracción III ,6o,11 bis y 18 bis. de la Ley de Sistema de Coordinación Fiscal del Estado de Campeche</t>
  </si>
  <si>
    <t>Estimación del Impuesto Sobre Automóviles Nuevos,conforme a los artículos 3o.,4o. Fracción IV ,6o,11 bis y 18 bis. de la Ley de Sistema de Coordinación Fiscal del Estado de Campeche</t>
  </si>
  <si>
    <t>Estimación del Fondo de Compensación del Impuesto Sobre Automóviles Nuevos,conforme a los artículos 3o.,4o. Fracción V ,6o,11 bis y 18 bis. de la Ley de Sistema de Coordinación Fiscal del Estado de Campeche</t>
  </si>
  <si>
    <t>Estimación del Fondo de Colaboración Adminsitrativa de Predial (30% del Fondo de Fomento Municipal),conforme a los artículos 3o.,4o. Fracción I y 5o. Inciso b) de la Ley de Sistema de Coordinación Fiscal del Estado de Campeche</t>
  </si>
  <si>
    <t>Estimación del 4°-A Fracción I de la Ley de Coordinación Fiscal (Gasolina),conforme a los artículos 3o.,4o. Fracción VIII y 7o. de la Ley de Sistema de Coordinación Fiscal del Estado de Campeche</t>
  </si>
  <si>
    <t>Estimación del Fondo de Fiscalización y Recaudación,conforme a los artículos 3o.,4o. Fracción VII y 8o. de la Ley de Sistema de Coordinación Fiscal del Estado de Campeche</t>
  </si>
  <si>
    <t>Estimación del Fondo de Extracción de Hidrocarburos,conforme a los artículos 3o.,4o. Fracción VI y 9o. de la Ley de Sistema de Coordinación Fiscal del Estado de Campeche</t>
  </si>
  <si>
    <t>Estimación del Art. 3°-B de la Ley de Coordinación Fiscal (Fondo de ISR),conforme a los artículos 3o.,4o. Fracción IX y 10o. de la Ley de Sistema de Coordinación Fiscal del Estado de Campeche</t>
  </si>
  <si>
    <t>ESTIMACIÓN DEL FONDO GENERAL DE PARTICIPACIONES DE 2021</t>
  </si>
  <si>
    <t>ESTIMACIÓN DEL FONDO DE FOMENTO MUNICIPAL (BASE 2013+70%) DE 2021</t>
  </si>
  <si>
    <t>ESTIMACIÓN DEL IMPUESTO ESPECIAL SOBRE PRODUCCIÓN Y SERVICIOS DE 2021</t>
  </si>
  <si>
    <t>ESTIMACIÓN DEL IMPUESTO SOBRE AUTOMÓVILES NUEVOS DE 2021</t>
  </si>
  <si>
    <t>ESTIMACIÓN DEL FONDO DE COMPENSACIÓN DEL IMPUESTO SOBRE AUTOMÓVILES NUEVOS DE 2021</t>
  </si>
  <si>
    <t>ESTIMACIÓN DEL FONDO DE COLABORACIÓN ADMINISTRATIVA DE PREDIAL (30% DEL FONDO DE FOMENTO MUNICIPAL) DE 2021</t>
  </si>
  <si>
    <t>ESTIMACIÓN DEL 4°-A FRACCIÓN I DE LA LEY DE COORDINACIÓN FISCAL (GASOLINA) DE 2021</t>
  </si>
  <si>
    <t>ESTIMACIÓN DEL FONDO DE FISCALIZACIÓN Y RECAUDACIÓN DE 2021</t>
  </si>
  <si>
    <t>ESTIMACIÓN DEL FONDO DE EXTRACCIÓN DE HIDROCARBUROS DE 2021</t>
  </si>
  <si>
    <t>ESTIMACIÓN DEL ART. 3°-B DE LA LEY DE COORDINACIÓN FISCAL (FONDO DE ISR) DE 2021</t>
  </si>
  <si>
    <t>ESTIMACIÓN DEL CONSOLIDADO ENTIDAD FEDERATIVA DE 2021</t>
  </si>
  <si>
    <t>ESTIMACIÓN DEL INCENTIVO DERIVADO DEL ART. 126 DE LA LEY DEL IMPUESTO SOBRE LA RENTA (ENAJENACIÓN DE BIENES) DE 2021</t>
  </si>
  <si>
    <t>Estimación del Incentivo derivado del Art. 126 de la Ley del Impuesto Sobre la Renta (Enajenación de Bienes),conforme a los artículos 3o.,4o. Fracción X,10 bis,11 bis y 18 bis de la  Ley de Sistema de Coordinación Fiscal del Estado de Campeche</t>
  </si>
  <si>
    <t>Consolidado de las Participaciones a Municipios,conforme a los artículos 3o.,4o.,5o.,6o.,7o.,8o.,9o.,10o., 10 bis, 11 bis y 18 bis de la Ley de Sistema de Coordinación Fiscal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</si>
</sst>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6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3" fontId="0" fillId="2" borderId="0" xfId="0" applyNumberFormat="1" applyFill="1"/>
    <xf numFmtId="6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Reportes%20Junio%202012\ZAC-0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Users\carlos_leong\Desktop\Cuadros%20Deuda\Dic-10\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stadis-Deuda\Septiembre%202012\Reportes%20Recibidos%20Tercer%20Trimestre\HID-03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Mis%20documentos\jaime\MAR09\16%20MICH%201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06%20COL%2003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deuda%20de%20abril-junio%20(06-08-20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5"/>
  <sheetViews>
    <sheetView tabSelected="1" zoomScaleNormal="100" workbookViewId="0">
      <selection activeCell="B311" sqref="B311:B318"/>
    </sheetView>
  </sheetViews>
  <sheetFormatPr baseColWidth="10" defaultRowHeight="12.75" x14ac:dyDescent="0.2"/>
  <cols>
    <col min="1" max="1" width="10.42578125" style="1" customWidth="1"/>
    <col min="2" max="14" width="12.7109375" style="1" customWidth="1"/>
    <col min="15" max="16384" width="11.42578125" style="1"/>
  </cols>
  <sheetData>
    <row r="1" spans="1:14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6" customHeight="1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7.5" customHeight="1" thickTop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x14ac:dyDescent="0.2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9" t="s">
        <v>15</v>
      </c>
    </row>
    <row r="7" spans="1:14" ht="5.25" customHeight="1" thickBot="1" x14ac:dyDescent="0.25">
      <c r="A7" s="10" t="s">
        <v>16</v>
      </c>
      <c r="B7" s="11" t="s">
        <v>16</v>
      </c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16</v>
      </c>
      <c r="N7" s="12" t="s">
        <v>16</v>
      </c>
    </row>
    <row r="8" spans="1:14" ht="6.75" customHeight="1" thickTop="1" thickBo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5.25" customHeight="1" thickTop="1" x14ac:dyDescent="0.2">
      <c r="A9" s="15" t="s">
        <v>16</v>
      </c>
      <c r="B9" s="16" t="s">
        <v>16</v>
      </c>
      <c r="C9" s="16" t="s">
        <v>16</v>
      </c>
      <c r="D9" s="16" t="s">
        <v>16</v>
      </c>
      <c r="E9" s="16" t="s">
        <v>16</v>
      </c>
      <c r="F9" s="16" t="s">
        <v>16</v>
      </c>
      <c r="G9" s="16" t="s">
        <v>16</v>
      </c>
      <c r="H9" s="16" t="s">
        <v>16</v>
      </c>
      <c r="I9" s="16" t="s">
        <v>16</v>
      </c>
      <c r="J9" s="16" t="s">
        <v>16</v>
      </c>
      <c r="K9" s="16" t="s">
        <v>16</v>
      </c>
      <c r="L9" s="16" t="s">
        <v>16</v>
      </c>
      <c r="M9" s="16" t="s">
        <v>16</v>
      </c>
      <c r="N9" s="17" t="s">
        <v>16</v>
      </c>
    </row>
    <row r="10" spans="1:14" x14ac:dyDescent="0.2">
      <c r="A10" s="7" t="s">
        <v>17</v>
      </c>
      <c r="B10" s="18">
        <f>SUM(B12:B24)</f>
        <v>1350755243</v>
      </c>
      <c r="C10" s="18">
        <f t="shared" ref="C10:N10" si="0">SUM(C12:C24)</f>
        <v>97980162</v>
      </c>
      <c r="D10" s="18">
        <f t="shared" si="0"/>
        <v>134423282</v>
      </c>
      <c r="E10" s="18">
        <f t="shared" si="0"/>
        <v>106789887</v>
      </c>
      <c r="F10" s="18">
        <f t="shared" si="0"/>
        <v>140248935</v>
      </c>
      <c r="G10" s="18">
        <f t="shared" si="0"/>
        <v>115254600</v>
      </c>
      <c r="H10" s="18">
        <f t="shared" si="0"/>
        <v>119880828</v>
      </c>
      <c r="I10" s="18">
        <f t="shared" si="0"/>
        <v>112555537</v>
      </c>
      <c r="J10" s="18">
        <f t="shared" si="0"/>
        <v>113629205</v>
      </c>
      <c r="K10" s="18">
        <f t="shared" si="0"/>
        <v>106135395</v>
      </c>
      <c r="L10" s="18">
        <f t="shared" si="0"/>
        <v>95722870</v>
      </c>
      <c r="M10" s="18">
        <f t="shared" si="0"/>
        <v>104813756</v>
      </c>
      <c r="N10" s="19">
        <f t="shared" si="0"/>
        <v>103320786</v>
      </c>
    </row>
    <row r="11" spans="1:14" ht="3.75" customHeight="1" x14ac:dyDescent="0.2">
      <c r="A11" s="20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1" t="s">
        <v>16</v>
      </c>
    </row>
    <row r="12" spans="1:14" x14ac:dyDescent="0.2">
      <c r="A12" s="7" t="s">
        <v>18</v>
      </c>
      <c r="B12" s="18">
        <f>SUM(C12:N12)</f>
        <v>57307678</v>
      </c>
      <c r="C12" s="22">
        <v>4378138</v>
      </c>
      <c r="D12" s="22">
        <v>5359703</v>
      </c>
      <c r="E12" s="22">
        <v>4621249</v>
      </c>
      <c r="F12" s="22">
        <v>5522183</v>
      </c>
      <c r="G12" s="22">
        <v>4850380</v>
      </c>
      <c r="H12" s="22">
        <v>4974593</v>
      </c>
      <c r="I12" s="22">
        <v>4776825</v>
      </c>
      <c r="J12" s="22">
        <v>4804121</v>
      </c>
      <c r="K12" s="22">
        <v>4602420</v>
      </c>
      <c r="L12" s="22">
        <v>4323039</v>
      </c>
      <c r="M12" s="22">
        <v>4568140</v>
      </c>
      <c r="N12" s="23">
        <v>4526887</v>
      </c>
    </row>
    <row r="13" spans="1:14" x14ac:dyDescent="0.2">
      <c r="A13" s="7" t="s">
        <v>19</v>
      </c>
      <c r="B13" s="18">
        <f t="shared" ref="B13:B24" si="1">SUM(C13:N13)</f>
        <v>59288703</v>
      </c>
      <c r="C13" s="22">
        <v>4387745</v>
      </c>
      <c r="D13" s="22">
        <v>5765020</v>
      </c>
      <c r="E13" s="22">
        <v>4722981</v>
      </c>
      <c r="F13" s="22">
        <v>5987380</v>
      </c>
      <c r="G13" s="22">
        <v>5043333</v>
      </c>
      <c r="H13" s="22">
        <v>5218016</v>
      </c>
      <c r="I13" s="22">
        <v>4940991</v>
      </c>
      <c r="J13" s="22">
        <v>4980928</v>
      </c>
      <c r="K13" s="22">
        <v>4697774</v>
      </c>
      <c r="L13" s="22">
        <v>4304680</v>
      </c>
      <c r="M13" s="22">
        <v>4648344</v>
      </c>
      <c r="N13" s="23">
        <v>4591511</v>
      </c>
    </row>
    <row r="14" spans="1:14" x14ac:dyDescent="0.2">
      <c r="A14" s="7" t="s">
        <v>20</v>
      </c>
      <c r="B14" s="18">
        <f>SUM(C14:N14)</f>
        <v>359064197</v>
      </c>
      <c r="C14" s="22">
        <v>24808057</v>
      </c>
      <c r="D14" s="22">
        <v>37654200</v>
      </c>
      <c r="E14" s="22">
        <v>27880864</v>
      </c>
      <c r="F14" s="22">
        <v>39676565</v>
      </c>
      <c r="G14" s="22">
        <v>30858278</v>
      </c>
      <c r="H14" s="22">
        <v>32491201</v>
      </c>
      <c r="I14" s="22">
        <v>29911662</v>
      </c>
      <c r="J14" s="22">
        <v>30299206</v>
      </c>
      <c r="K14" s="22">
        <v>27656873</v>
      </c>
      <c r="L14" s="22">
        <v>23980480</v>
      </c>
      <c r="M14" s="22">
        <v>27183627</v>
      </c>
      <c r="N14" s="23">
        <v>26663184</v>
      </c>
    </row>
    <row r="15" spans="1:14" x14ac:dyDescent="0.2">
      <c r="A15" s="7" t="s">
        <v>21</v>
      </c>
      <c r="B15" s="18">
        <f t="shared" si="1"/>
        <v>75761496</v>
      </c>
      <c r="C15" s="22">
        <v>5690606</v>
      </c>
      <c r="D15" s="22">
        <v>7236727</v>
      </c>
      <c r="E15" s="22">
        <v>6069504</v>
      </c>
      <c r="F15" s="22">
        <v>7488798</v>
      </c>
      <c r="G15" s="22">
        <v>6429631</v>
      </c>
      <c r="H15" s="22">
        <v>6625558</v>
      </c>
      <c r="I15" s="22">
        <v>6314365</v>
      </c>
      <c r="J15" s="22">
        <v>6358485</v>
      </c>
      <c r="K15" s="22">
        <v>6040678</v>
      </c>
      <c r="L15" s="22">
        <v>5599866</v>
      </c>
      <c r="M15" s="22">
        <v>5985768</v>
      </c>
      <c r="N15" s="23">
        <v>5921510</v>
      </c>
    </row>
    <row r="16" spans="1:14" x14ac:dyDescent="0.2">
      <c r="A16" s="7" t="s">
        <v>22</v>
      </c>
      <c r="B16" s="18">
        <f t="shared" si="1"/>
        <v>329056966</v>
      </c>
      <c r="C16" s="22">
        <v>22979778</v>
      </c>
      <c r="D16" s="22">
        <v>34127144</v>
      </c>
      <c r="E16" s="22">
        <v>25651103</v>
      </c>
      <c r="F16" s="22">
        <v>35886724</v>
      </c>
      <c r="G16" s="22">
        <v>28235737</v>
      </c>
      <c r="H16" s="22">
        <v>29652395</v>
      </c>
      <c r="I16" s="22">
        <v>27413585</v>
      </c>
      <c r="J16" s="22">
        <v>27748525</v>
      </c>
      <c r="K16" s="22">
        <v>25455731</v>
      </c>
      <c r="L16" s="22">
        <v>22266400</v>
      </c>
      <c r="M16" s="22">
        <v>25046167</v>
      </c>
      <c r="N16" s="23">
        <v>24593677</v>
      </c>
    </row>
    <row r="17" spans="1:14" x14ac:dyDescent="0.2">
      <c r="A17" s="7" t="s">
        <v>23</v>
      </c>
      <c r="B17" s="18">
        <f t="shared" si="1"/>
        <v>102528913</v>
      </c>
      <c r="C17" s="22">
        <v>7573644</v>
      </c>
      <c r="D17" s="22">
        <v>9991516</v>
      </c>
      <c r="E17" s="22">
        <v>8161734</v>
      </c>
      <c r="F17" s="22">
        <v>10381465</v>
      </c>
      <c r="G17" s="22">
        <v>8724042</v>
      </c>
      <c r="H17" s="22">
        <v>9030735</v>
      </c>
      <c r="I17" s="22">
        <v>8544440</v>
      </c>
      <c r="J17" s="22">
        <v>8614672</v>
      </c>
      <c r="K17" s="22">
        <v>8117570</v>
      </c>
      <c r="L17" s="22">
        <v>7427397</v>
      </c>
      <c r="M17" s="22">
        <v>8030697</v>
      </c>
      <c r="N17" s="23">
        <v>7931001</v>
      </c>
    </row>
    <row r="18" spans="1:14" x14ac:dyDescent="0.2">
      <c r="A18" s="7" t="s">
        <v>30</v>
      </c>
      <c r="B18" s="18">
        <f t="shared" si="1"/>
        <v>22605529</v>
      </c>
      <c r="C18" s="22">
        <v>1672954</v>
      </c>
      <c r="D18" s="22">
        <v>2198081</v>
      </c>
      <c r="E18" s="22">
        <v>1800773</v>
      </c>
      <c r="F18" s="22">
        <v>2282861</v>
      </c>
      <c r="G18" s="22">
        <v>1922916</v>
      </c>
      <c r="H18" s="22">
        <v>1989519</v>
      </c>
      <c r="I18" s="22">
        <v>1883895</v>
      </c>
      <c r="J18" s="22">
        <v>1899123</v>
      </c>
      <c r="K18" s="22">
        <v>1791161</v>
      </c>
      <c r="L18" s="22">
        <v>1641284</v>
      </c>
      <c r="M18" s="22">
        <v>1772316</v>
      </c>
      <c r="N18" s="23">
        <v>1750646</v>
      </c>
    </row>
    <row r="19" spans="1:14" x14ac:dyDescent="0.2">
      <c r="A19" s="7" t="s">
        <v>24</v>
      </c>
      <c r="B19" s="18">
        <f t="shared" si="1"/>
        <v>91654430</v>
      </c>
      <c r="C19" s="22">
        <v>6843965</v>
      </c>
      <c r="D19" s="22">
        <v>8817528</v>
      </c>
      <c r="E19" s="22">
        <v>7326206</v>
      </c>
      <c r="F19" s="22">
        <v>9137940</v>
      </c>
      <c r="G19" s="22">
        <v>7785618</v>
      </c>
      <c r="H19" s="22">
        <v>8035804</v>
      </c>
      <c r="I19" s="22">
        <v>7638693</v>
      </c>
      <c r="J19" s="22">
        <v>7695402</v>
      </c>
      <c r="K19" s="22">
        <v>7289700</v>
      </c>
      <c r="L19" s="22">
        <v>6726761</v>
      </c>
      <c r="M19" s="22">
        <v>7219293</v>
      </c>
      <c r="N19" s="23">
        <v>7137520</v>
      </c>
    </row>
    <row r="20" spans="1:14" x14ac:dyDescent="0.2">
      <c r="A20" s="7" t="s">
        <v>25</v>
      </c>
      <c r="B20" s="18">
        <f t="shared" si="1"/>
        <v>57009094</v>
      </c>
      <c r="C20" s="22">
        <v>4275827</v>
      </c>
      <c r="D20" s="22">
        <v>5455199</v>
      </c>
      <c r="E20" s="22">
        <v>4564630</v>
      </c>
      <c r="F20" s="22">
        <v>5647269</v>
      </c>
      <c r="G20" s="22">
        <v>4839290</v>
      </c>
      <c r="H20" s="22">
        <v>4988756</v>
      </c>
      <c r="I20" s="22">
        <v>4751398</v>
      </c>
      <c r="J20" s="22">
        <v>4785113</v>
      </c>
      <c r="K20" s="22">
        <v>4542686</v>
      </c>
      <c r="L20" s="22">
        <v>4206396</v>
      </c>
      <c r="M20" s="22">
        <v>4500754</v>
      </c>
      <c r="N20" s="23">
        <v>4451776</v>
      </c>
    </row>
    <row r="21" spans="1:14" x14ac:dyDescent="0.2">
      <c r="A21" s="7" t="s">
        <v>26</v>
      </c>
      <c r="B21" s="18">
        <f t="shared" si="1"/>
        <v>69764348</v>
      </c>
      <c r="C21" s="22">
        <v>5282182</v>
      </c>
      <c r="D21" s="22">
        <v>6598624</v>
      </c>
      <c r="E21" s="22">
        <v>5606258</v>
      </c>
      <c r="F21" s="22">
        <v>6814648</v>
      </c>
      <c r="G21" s="22">
        <v>5913174</v>
      </c>
      <c r="H21" s="22">
        <v>6079897</v>
      </c>
      <c r="I21" s="22">
        <v>5814815</v>
      </c>
      <c r="J21" s="22">
        <v>5851975</v>
      </c>
      <c r="K21" s="22">
        <v>5581413</v>
      </c>
      <c r="L21" s="22">
        <v>5206353</v>
      </c>
      <c r="M21" s="22">
        <v>5534991</v>
      </c>
      <c r="N21" s="23">
        <v>5480018</v>
      </c>
    </row>
    <row r="22" spans="1:14" x14ac:dyDescent="0.2">
      <c r="A22" s="7" t="s">
        <v>27</v>
      </c>
      <c r="B22" s="18">
        <f t="shared" si="1"/>
        <v>61725645</v>
      </c>
      <c r="C22" s="22">
        <v>5017529</v>
      </c>
      <c r="D22" s="22">
        <v>5304251</v>
      </c>
      <c r="E22" s="22">
        <v>5101073</v>
      </c>
      <c r="F22" s="22">
        <v>5363689</v>
      </c>
      <c r="G22" s="22">
        <v>5170456</v>
      </c>
      <c r="H22" s="22">
        <v>5205900</v>
      </c>
      <c r="I22" s="22">
        <v>5147127</v>
      </c>
      <c r="J22" s="22">
        <v>5151611</v>
      </c>
      <c r="K22" s="22">
        <v>5092992</v>
      </c>
      <c r="L22" s="22">
        <v>5013686</v>
      </c>
      <c r="M22" s="22">
        <v>5085810</v>
      </c>
      <c r="N22" s="23">
        <v>5071521</v>
      </c>
    </row>
    <row r="23" spans="1:14" x14ac:dyDescent="0.2">
      <c r="A23" s="7" t="s">
        <v>31</v>
      </c>
      <c r="B23" s="18">
        <f t="shared" si="1"/>
        <v>20063769</v>
      </c>
      <c r="C23" s="22">
        <v>1482078</v>
      </c>
      <c r="D23" s="22">
        <v>1955229</v>
      </c>
      <c r="E23" s="22">
        <v>1597161</v>
      </c>
      <c r="F23" s="22">
        <v>2031537</v>
      </c>
      <c r="G23" s="22">
        <v>1707198</v>
      </c>
      <c r="H23" s="22">
        <v>1767214</v>
      </c>
      <c r="I23" s="22">
        <v>1672051</v>
      </c>
      <c r="J23" s="22">
        <v>1685796</v>
      </c>
      <c r="K23" s="22">
        <v>1588519</v>
      </c>
      <c r="L23" s="22">
        <v>1453459</v>
      </c>
      <c r="M23" s="22">
        <v>1571518</v>
      </c>
      <c r="N23" s="23">
        <v>1552009</v>
      </c>
    </row>
    <row r="24" spans="1:14" x14ac:dyDescent="0.2">
      <c r="A24" s="7" t="s">
        <v>28</v>
      </c>
      <c r="B24" s="18">
        <f t="shared" si="1"/>
        <v>44924475</v>
      </c>
      <c r="C24" s="22">
        <v>3587659</v>
      </c>
      <c r="D24" s="22">
        <v>3960060</v>
      </c>
      <c r="E24" s="22">
        <v>3686351</v>
      </c>
      <c r="F24" s="22">
        <v>4027876</v>
      </c>
      <c r="G24" s="22">
        <v>3774547</v>
      </c>
      <c r="H24" s="22">
        <v>3821240</v>
      </c>
      <c r="I24" s="22">
        <v>3745690</v>
      </c>
      <c r="J24" s="22">
        <v>3754248</v>
      </c>
      <c r="K24" s="22">
        <v>3677878</v>
      </c>
      <c r="L24" s="22">
        <v>3573069</v>
      </c>
      <c r="M24" s="22">
        <v>3666331</v>
      </c>
      <c r="N24" s="23">
        <v>3649526</v>
      </c>
    </row>
    <row r="25" spans="1:14" ht="4.5" customHeight="1" thickBot="1" x14ac:dyDescent="0.25">
      <c r="A25" s="10" t="s">
        <v>16</v>
      </c>
      <c r="B25" s="18"/>
      <c r="C25" s="11" t="s">
        <v>16</v>
      </c>
      <c r="D25" s="11" t="s">
        <v>16</v>
      </c>
      <c r="E25" s="11" t="s">
        <v>16</v>
      </c>
      <c r="F25" s="11" t="s">
        <v>16</v>
      </c>
      <c r="G25" s="11" t="s">
        <v>16</v>
      </c>
      <c r="H25" s="11" t="s">
        <v>16</v>
      </c>
      <c r="I25" s="11" t="s">
        <v>16</v>
      </c>
      <c r="J25" s="11" t="s">
        <v>16</v>
      </c>
      <c r="K25" s="11" t="s">
        <v>16</v>
      </c>
      <c r="L25" s="11" t="s">
        <v>16</v>
      </c>
      <c r="M25" s="11" t="s">
        <v>16</v>
      </c>
      <c r="N25" s="12" t="s">
        <v>16</v>
      </c>
    </row>
    <row r="26" spans="1:14" ht="13.5" thickTop="1" x14ac:dyDescent="0.2">
      <c r="A26" s="33" t="s">
        <v>33</v>
      </c>
      <c r="B26" s="33"/>
      <c r="C26" s="33"/>
      <c r="D26" s="33"/>
      <c r="E26" s="33"/>
      <c r="F26" s="33"/>
      <c r="G26" s="33"/>
      <c r="H26" s="24"/>
      <c r="I26" s="24"/>
      <c r="J26" s="24"/>
      <c r="K26" s="24"/>
      <c r="L26" s="24"/>
      <c r="M26" s="24"/>
      <c r="N26" s="24"/>
    </row>
    <row r="27" spans="1:14" x14ac:dyDescent="0.2">
      <c r="A27" s="32" t="s">
        <v>29</v>
      </c>
      <c r="B27" s="32"/>
      <c r="C27" s="32"/>
      <c r="D27" s="32"/>
      <c r="E27" s="24"/>
      <c r="F27" s="26"/>
      <c r="G27" s="24"/>
      <c r="H27" s="24"/>
      <c r="I27" s="24"/>
      <c r="J27" s="24"/>
      <c r="K27" s="24"/>
      <c r="L27" s="24"/>
      <c r="M27" s="24"/>
      <c r="N27" s="24"/>
    </row>
    <row r="28" spans="1:14" x14ac:dyDescent="0.2">
      <c r="A28" s="31" t="s">
        <v>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x14ac:dyDescent="0.2">
      <c r="A29" s="31" t="s">
        <v>44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x14ac:dyDescent="0.2">
      <c r="A30" s="31" t="s">
        <v>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7.5" customHeight="1" thickBot="1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5.25" customHeight="1" thickTop="1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x14ac:dyDescent="0.2">
      <c r="A33" s="7" t="s">
        <v>2</v>
      </c>
      <c r="B33" s="8" t="s">
        <v>3</v>
      </c>
      <c r="C33" s="8" t="s">
        <v>4</v>
      </c>
      <c r="D33" s="8" t="s">
        <v>5</v>
      </c>
      <c r="E33" s="8" t="s">
        <v>6</v>
      </c>
      <c r="F33" s="8" t="s">
        <v>7</v>
      </c>
      <c r="G33" s="8" t="s">
        <v>8</v>
      </c>
      <c r="H33" s="8" t="s">
        <v>9</v>
      </c>
      <c r="I33" s="8" t="s">
        <v>10</v>
      </c>
      <c r="J33" s="8" t="s">
        <v>11</v>
      </c>
      <c r="K33" s="8" t="s">
        <v>12</v>
      </c>
      <c r="L33" s="8" t="s">
        <v>13</v>
      </c>
      <c r="M33" s="8" t="s">
        <v>14</v>
      </c>
      <c r="N33" s="9" t="s">
        <v>15</v>
      </c>
    </row>
    <row r="34" spans="1:14" ht="6" customHeight="1" thickBot="1" x14ac:dyDescent="0.25">
      <c r="A34" s="10" t="s">
        <v>16</v>
      </c>
      <c r="B34" s="11" t="s">
        <v>16</v>
      </c>
      <c r="C34" s="11" t="s">
        <v>16</v>
      </c>
      <c r="D34" s="11" t="s">
        <v>16</v>
      </c>
      <c r="E34" s="11" t="s">
        <v>16</v>
      </c>
      <c r="F34" s="11" t="s">
        <v>16</v>
      </c>
      <c r="G34" s="11" t="s">
        <v>16</v>
      </c>
      <c r="H34" s="11" t="s">
        <v>16</v>
      </c>
      <c r="I34" s="11" t="s">
        <v>16</v>
      </c>
      <c r="J34" s="11" t="s">
        <v>16</v>
      </c>
      <c r="K34" s="11" t="s">
        <v>16</v>
      </c>
      <c r="L34" s="11" t="s">
        <v>16</v>
      </c>
      <c r="M34" s="11" t="s">
        <v>16</v>
      </c>
      <c r="N34" s="12" t="s">
        <v>16</v>
      </c>
    </row>
    <row r="35" spans="1:14" ht="8.25" customHeight="1" thickTop="1" thickBot="1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6" customHeight="1" thickTop="1" x14ac:dyDescent="0.2">
      <c r="A36" s="15" t="s">
        <v>16</v>
      </c>
      <c r="B36" s="16" t="s">
        <v>16</v>
      </c>
      <c r="C36" s="16" t="s">
        <v>16</v>
      </c>
      <c r="D36" s="16" t="s">
        <v>16</v>
      </c>
      <c r="E36" s="16" t="s">
        <v>16</v>
      </c>
      <c r="F36" s="16" t="s">
        <v>16</v>
      </c>
      <c r="G36" s="16" t="s">
        <v>16</v>
      </c>
      <c r="H36" s="16" t="s">
        <v>16</v>
      </c>
      <c r="I36" s="16" t="s">
        <v>16</v>
      </c>
      <c r="J36" s="16" t="s">
        <v>16</v>
      </c>
      <c r="K36" s="16" t="s">
        <v>16</v>
      </c>
      <c r="L36" s="16" t="s">
        <v>16</v>
      </c>
      <c r="M36" s="16" t="s">
        <v>16</v>
      </c>
      <c r="N36" s="17" t="s">
        <v>16</v>
      </c>
    </row>
    <row r="37" spans="1:14" x14ac:dyDescent="0.2">
      <c r="A37" s="7" t="s">
        <v>17</v>
      </c>
      <c r="B37" s="18">
        <f t="shared" ref="B37:N37" si="2">SUM(B39:B51)</f>
        <v>308135406</v>
      </c>
      <c r="C37" s="18">
        <f t="shared" si="2"/>
        <v>22344260</v>
      </c>
      <c r="D37" s="18">
        <f t="shared" si="2"/>
        <v>30675328</v>
      </c>
      <c r="E37" s="18">
        <f t="shared" si="2"/>
        <v>24358204</v>
      </c>
      <c r="F37" s="18">
        <f t="shared" si="2"/>
        <v>32007100</v>
      </c>
      <c r="G37" s="18">
        <f t="shared" si="2"/>
        <v>26293278</v>
      </c>
      <c r="H37" s="18">
        <f t="shared" si="2"/>
        <v>27350855</v>
      </c>
      <c r="I37" s="18">
        <f t="shared" si="2"/>
        <v>25676259</v>
      </c>
      <c r="J37" s="18">
        <f t="shared" si="2"/>
        <v>25921704</v>
      </c>
      <c r="K37" s="18">
        <f t="shared" si="2"/>
        <v>24208584</v>
      </c>
      <c r="L37" s="18">
        <f t="shared" si="2"/>
        <v>21828232</v>
      </c>
      <c r="M37" s="18">
        <f t="shared" si="2"/>
        <v>23906451</v>
      </c>
      <c r="N37" s="19">
        <f t="shared" si="2"/>
        <v>23565151</v>
      </c>
    </row>
    <row r="38" spans="1:14" ht="5.25" customHeight="1" x14ac:dyDescent="0.2">
      <c r="A38" s="20" t="s">
        <v>16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1" t="s">
        <v>16</v>
      </c>
    </row>
    <row r="39" spans="1:14" x14ac:dyDescent="0.2">
      <c r="A39" s="7" t="s">
        <v>18</v>
      </c>
      <c r="B39" s="18">
        <f>SUM(C39:N39)</f>
        <v>13072950</v>
      </c>
      <c r="C39" s="22">
        <v>998429</v>
      </c>
      <c r="D39" s="22">
        <v>1223082</v>
      </c>
      <c r="E39" s="22">
        <v>1054082</v>
      </c>
      <c r="F39" s="22">
        <v>1260253</v>
      </c>
      <c r="G39" s="22">
        <v>1106528</v>
      </c>
      <c r="H39" s="22">
        <v>1134955</v>
      </c>
      <c r="I39" s="22">
        <v>1089693</v>
      </c>
      <c r="J39" s="22">
        <v>1095942</v>
      </c>
      <c r="K39" s="22">
        <v>1049773</v>
      </c>
      <c r="L39" s="22">
        <v>985807</v>
      </c>
      <c r="M39" s="22">
        <v>1041925</v>
      </c>
      <c r="N39" s="23">
        <v>1032481</v>
      </c>
    </row>
    <row r="40" spans="1:14" x14ac:dyDescent="0.2">
      <c r="A40" s="7" t="s">
        <v>19</v>
      </c>
      <c r="B40" s="18">
        <f t="shared" ref="B40:B51" si="3">SUM(C40:N40)</f>
        <v>13524939</v>
      </c>
      <c r="C40" s="22">
        <v>1000620</v>
      </c>
      <c r="D40" s="22">
        <v>1315575</v>
      </c>
      <c r="E40" s="22">
        <v>1077287</v>
      </c>
      <c r="F40" s="22">
        <v>1366418</v>
      </c>
      <c r="G40" s="22">
        <v>1150546</v>
      </c>
      <c r="H40" s="22">
        <v>1190492</v>
      </c>
      <c r="I40" s="22">
        <v>1127143</v>
      </c>
      <c r="J40" s="22">
        <v>1136276</v>
      </c>
      <c r="K40" s="22">
        <v>1071522</v>
      </c>
      <c r="L40" s="22">
        <v>981621</v>
      </c>
      <c r="M40" s="22">
        <v>1060218</v>
      </c>
      <c r="N40" s="23">
        <v>1047221</v>
      </c>
    </row>
    <row r="41" spans="1:14" x14ac:dyDescent="0.2">
      <c r="A41" s="7" t="s">
        <v>20</v>
      </c>
      <c r="B41" s="18">
        <f t="shared" si="3"/>
        <v>81910725</v>
      </c>
      <c r="C41" s="22">
        <v>5657448</v>
      </c>
      <c r="D41" s="22">
        <v>8592670</v>
      </c>
      <c r="E41" s="22">
        <v>6359476</v>
      </c>
      <c r="F41" s="22">
        <v>9054841</v>
      </c>
      <c r="G41" s="22">
        <v>7039765</v>
      </c>
      <c r="H41" s="22">
        <v>7412879</v>
      </c>
      <c r="I41" s="22">
        <v>6823472</v>
      </c>
      <c r="J41" s="22">
        <v>6912018</v>
      </c>
      <c r="K41" s="22">
        <v>6308298</v>
      </c>
      <c r="L41" s="22">
        <v>5468406</v>
      </c>
      <c r="M41" s="22">
        <v>6200179</v>
      </c>
      <c r="N41" s="23">
        <v>6081273</v>
      </c>
    </row>
    <row r="42" spans="1:14" x14ac:dyDescent="0.2">
      <c r="A42" s="7" t="s">
        <v>21</v>
      </c>
      <c r="B42" s="18">
        <f t="shared" si="3"/>
        <v>17282662</v>
      </c>
      <c r="C42" s="22">
        <v>1297736</v>
      </c>
      <c r="D42" s="22">
        <v>1651418</v>
      </c>
      <c r="E42" s="22">
        <v>1384421</v>
      </c>
      <c r="F42" s="22">
        <v>1709066</v>
      </c>
      <c r="G42" s="22">
        <v>1466805</v>
      </c>
      <c r="H42" s="22">
        <v>1511623</v>
      </c>
      <c r="I42" s="22">
        <v>1440438</v>
      </c>
      <c r="J42" s="22">
        <v>1450532</v>
      </c>
      <c r="K42" s="22">
        <v>1377827</v>
      </c>
      <c r="L42" s="22">
        <v>1276969</v>
      </c>
      <c r="M42" s="22">
        <v>1365264</v>
      </c>
      <c r="N42" s="23">
        <v>1350563</v>
      </c>
    </row>
    <row r="43" spans="1:14" x14ac:dyDescent="0.2">
      <c r="A43" s="7" t="s">
        <v>22</v>
      </c>
      <c r="B43" s="18">
        <f t="shared" si="3"/>
        <v>75065253</v>
      </c>
      <c r="C43" s="22">
        <v>5240511</v>
      </c>
      <c r="D43" s="22">
        <v>7787798</v>
      </c>
      <c r="E43" s="22">
        <v>5850880</v>
      </c>
      <c r="F43" s="22">
        <v>8189937</v>
      </c>
      <c r="G43" s="22">
        <v>6441479</v>
      </c>
      <c r="H43" s="22">
        <v>6765205</v>
      </c>
      <c r="I43" s="22">
        <v>6253609</v>
      </c>
      <c r="J43" s="22">
        <v>6330142</v>
      </c>
      <c r="K43" s="22">
        <v>5806236</v>
      </c>
      <c r="L43" s="22">
        <v>5077534</v>
      </c>
      <c r="M43" s="22">
        <v>5712656</v>
      </c>
      <c r="N43" s="23">
        <v>5609266</v>
      </c>
    </row>
    <row r="44" spans="1:14" x14ac:dyDescent="0.2">
      <c r="A44" s="7" t="s">
        <v>23</v>
      </c>
      <c r="B44" s="18">
        <f t="shared" si="3"/>
        <v>23388903</v>
      </c>
      <c r="C44" s="22">
        <v>1727161</v>
      </c>
      <c r="D44" s="22">
        <v>2280059</v>
      </c>
      <c r="E44" s="22">
        <v>1861648</v>
      </c>
      <c r="F44" s="22">
        <v>2369220</v>
      </c>
      <c r="G44" s="22">
        <v>1990234</v>
      </c>
      <c r="H44" s="22">
        <v>2060366</v>
      </c>
      <c r="I44" s="22">
        <v>1949164</v>
      </c>
      <c r="J44" s="22">
        <v>1965225</v>
      </c>
      <c r="K44" s="22">
        <v>1851549</v>
      </c>
      <c r="L44" s="22">
        <v>1693712</v>
      </c>
      <c r="M44" s="22">
        <v>1831682</v>
      </c>
      <c r="N44" s="23">
        <v>1808883</v>
      </c>
    </row>
    <row r="45" spans="1:14" x14ac:dyDescent="0.2">
      <c r="A45" s="7" t="s">
        <v>30</v>
      </c>
      <c r="B45" s="18">
        <f t="shared" si="3"/>
        <v>5156773</v>
      </c>
      <c r="C45" s="22">
        <v>381515</v>
      </c>
      <c r="D45" s="22">
        <v>501601</v>
      </c>
      <c r="E45" s="22">
        <v>410747</v>
      </c>
      <c r="F45" s="22">
        <v>520986</v>
      </c>
      <c r="G45" s="22">
        <v>438679</v>
      </c>
      <c r="H45" s="22">
        <v>453910</v>
      </c>
      <c r="I45" s="22">
        <v>429755</v>
      </c>
      <c r="J45" s="22">
        <v>433238</v>
      </c>
      <c r="K45" s="22">
        <v>408549</v>
      </c>
      <c r="L45" s="22">
        <v>374271</v>
      </c>
      <c r="M45" s="22">
        <v>404239</v>
      </c>
      <c r="N45" s="23">
        <v>399283</v>
      </c>
    </row>
    <row r="46" spans="1:14" x14ac:dyDescent="0.2">
      <c r="A46" s="7" t="s">
        <v>24</v>
      </c>
      <c r="B46" s="18">
        <f t="shared" si="3"/>
        <v>20908173</v>
      </c>
      <c r="C46" s="22">
        <v>1560758</v>
      </c>
      <c r="D46" s="22">
        <v>2012155</v>
      </c>
      <c r="E46" s="22">
        <v>1671068</v>
      </c>
      <c r="F46" s="22">
        <v>2085427</v>
      </c>
      <c r="G46" s="22">
        <v>1776150</v>
      </c>
      <c r="H46" s="22">
        <v>1833372</v>
      </c>
      <c r="I46" s="22">
        <v>1742545</v>
      </c>
      <c r="J46" s="22">
        <v>1755516</v>
      </c>
      <c r="K46" s="22">
        <v>1662719</v>
      </c>
      <c r="L46" s="22">
        <v>1533942</v>
      </c>
      <c r="M46" s="22">
        <v>1646613</v>
      </c>
      <c r="N46" s="23">
        <v>1627908</v>
      </c>
    </row>
    <row r="47" spans="1:14" x14ac:dyDescent="0.2">
      <c r="A47" s="7" t="s">
        <v>25</v>
      </c>
      <c r="B47" s="18">
        <f t="shared" si="3"/>
        <v>13004885</v>
      </c>
      <c r="C47" s="22">
        <v>975097</v>
      </c>
      <c r="D47" s="22">
        <v>1244874</v>
      </c>
      <c r="E47" s="22">
        <v>1041168</v>
      </c>
      <c r="F47" s="22">
        <v>1288799</v>
      </c>
      <c r="G47" s="22">
        <v>1103998</v>
      </c>
      <c r="H47" s="22">
        <v>1138187</v>
      </c>
      <c r="I47" s="22">
        <v>1083893</v>
      </c>
      <c r="J47" s="22">
        <v>1091606</v>
      </c>
      <c r="K47" s="22">
        <v>1036149</v>
      </c>
      <c r="L47" s="22">
        <v>959210</v>
      </c>
      <c r="M47" s="22">
        <v>1026554</v>
      </c>
      <c r="N47" s="23">
        <v>1015350</v>
      </c>
    </row>
    <row r="48" spans="1:14" x14ac:dyDescent="0.2">
      <c r="A48" s="7" t="s">
        <v>26</v>
      </c>
      <c r="B48" s="18">
        <f t="shared" si="3"/>
        <v>15914577</v>
      </c>
      <c r="C48" s="22">
        <v>1204596</v>
      </c>
      <c r="D48" s="22">
        <v>1505803</v>
      </c>
      <c r="E48" s="22">
        <v>1278758</v>
      </c>
      <c r="F48" s="22">
        <v>1555215</v>
      </c>
      <c r="G48" s="22">
        <v>1348985</v>
      </c>
      <c r="H48" s="22">
        <v>1387131</v>
      </c>
      <c r="I48" s="22">
        <v>1326480</v>
      </c>
      <c r="J48" s="22">
        <v>1334984</v>
      </c>
      <c r="K48" s="22">
        <v>1273073</v>
      </c>
      <c r="L48" s="22">
        <v>1187234</v>
      </c>
      <c r="M48" s="22">
        <v>1262449</v>
      </c>
      <c r="N48" s="23">
        <v>1249869</v>
      </c>
    </row>
    <row r="49" spans="1:14" x14ac:dyDescent="0.2">
      <c r="A49" s="7" t="s">
        <v>27</v>
      </c>
      <c r="B49" s="18">
        <f t="shared" si="3"/>
        <v>14080597</v>
      </c>
      <c r="C49" s="22">
        <v>1144242</v>
      </c>
      <c r="D49" s="22">
        <v>1210427</v>
      </c>
      <c r="E49" s="22">
        <v>1163528</v>
      </c>
      <c r="F49" s="22">
        <v>1224081</v>
      </c>
      <c r="G49" s="22">
        <v>1179547</v>
      </c>
      <c r="H49" s="22">
        <v>1187728</v>
      </c>
      <c r="I49" s="22">
        <v>1174167</v>
      </c>
      <c r="J49" s="22">
        <v>1175213</v>
      </c>
      <c r="K49" s="22">
        <v>1161668</v>
      </c>
      <c r="L49" s="22">
        <v>1143299</v>
      </c>
      <c r="M49" s="22">
        <v>1159997</v>
      </c>
      <c r="N49" s="23">
        <v>1156700</v>
      </c>
    </row>
    <row r="50" spans="1:14" x14ac:dyDescent="0.2">
      <c r="A50" s="7" t="s">
        <v>32</v>
      </c>
      <c r="B50" s="18">
        <f t="shared" si="3"/>
        <v>4576949</v>
      </c>
      <c r="C50" s="22">
        <v>337986</v>
      </c>
      <c r="D50" s="22">
        <v>446182</v>
      </c>
      <c r="E50" s="22">
        <v>364304</v>
      </c>
      <c r="F50" s="22">
        <v>463630</v>
      </c>
      <c r="G50" s="22">
        <v>389467</v>
      </c>
      <c r="H50" s="22">
        <v>403190</v>
      </c>
      <c r="I50" s="22">
        <v>381430</v>
      </c>
      <c r="J50" s="22">
        <v>384573</v>
      </c>
      <c r="K50" s="22">
        <v>362328</v>
      </c>
      <c r="L50" s="22">
        <v>331440</v>
      </c>
      <c r="M50" s="22">
        <v>358440</v>
      </c>
      <c r="N50" s="23">
        <v>353979</v>
      </c>
    </row>
    <row r="51" spans="1:14" x14ac:dyDescent="0.2">
      <c r="A51" s="7" t="s">
        <v>28</v>
      </c>
      <c r="B51" s="18">
        <f t="shared" si="3"/>
        <v>10248020</v>
      </c>
      <c r="C51" s="22">
        <v>818161</v>
      </c>
      <c r="D51" s="22">
        <v>903684</v>
      </c>
      <c r="E51" s="22">
        <v>840837</v>
      </c>
      <c r="F51" s="22">
        <v>919227</v>
      </c>
      <c r="G51" s="22">
        <v>861095</v>
      </c>
      <c r="H51" s="22">
        <v>871817</v>
      </c>
      <c r="I51" s="22">
        <v>854470</v>
      </c>
      <c r="J51" s="22">
        <v>856439</v>
      </c>
      <c r="K51" s="22">
        <v>838893</v>
      </c>
      <c r="L51" s="22">
        <v>814787</v>
      </c>
      <c r="M51" s="22">
        <v>836235</v>
      </c>
      <c r="N51" s="23">
        <v>832375</v>
      </c>
    </row>
    <row r="52" spans="1:14" ht="5.25" customHeight="1" thickBot="1" x14ac:dyDescent="0.25">
      <c r="A52" s="10" t="s">
        <v>16</v>
      </c>
      <c r="B52" s="11" t="s">
        <v>16</v>
      </c>
      <c r="C52" s="11" t="s">
        <v>16</v>
      </c>
      <c r="D52" s="11" t="s">
        <v>16</v>
      </c>
      <c r="E52" s="11" t="s">
        <v>16</v>
      </c>
      <c r="F52" s="11" t="s">
        <v>16</v>
      </c>
      <c r="G52" s="11" t="s">
        <v>16</v>
      </c>
      <c r="H52" s="11" t="s">
        <v>16</v>
      </c>
      <c r="I52" s="11" t="s">
        <v>16</v>
      </c>
      <c r="J52" s="11" t="s">
        <v>16</v>
      </c>
      <c r="K52" s="11" t="s">
        <v>16</v>
      </c>
      <c r="L52" s="11" t="s">
        <v>16</v>
      </c>
      <c r="M52" s="11" t="s">
        <v>16</v>
      </c>
      <c r="N52" s="12" t="s">
        <v>16</v>
      </c>
    </row>
    <row r="53" spans="1:14" ht="13.5" thickTop="1" x14ac:dyDescent="0.2">
      <c r="A53" s="27" t="s">
        <v>34</v>
      </c>
      <c r="B53" s="27"/>
      <c r="C53" s="27"/>
      <c r="D53" s="27"/>
      <c r="E53" s="27"/>
      <c r="F53" s="27"/>
      <c r="G53" s="27"/>
      <c r="H53" s="24"/>
      <c r="I53" s="24"/>
      <c r="J53" s="24"/>
      <c r="K53" s="24"/>
      <c r="L53" s="24"/>
      <c r="M53" s="24"/>
      <c r="N53" s="24"/>
    </row>
    <row r="54" spans="1:14" x14ac:dyDescent="0.2">
      <c r="A54" s="32" t="s">
        <v>29</v>
      </c>
      <c r="B54" s="32"/>
      <c r="C54" s="32"/>
      <c r="D54" s="32"/>
      <c r="E54" s="24"/>
      <c r="F54" s="26"/>
      <c r="G54" s="24"/>
      <c r="H54" s="24"/>
      <c r="I54" s="24"/>
      <c r="J54" s="24"/>
      <c r="K54" s="24"/>
      <c r="L54" s="24"/>
      <c r="M54" s="24"/>
      <c r="N54" s="24"/>
    </row>
    <row r="55" spans="1:14" x14ac:dyDescent="0.2">
      <c r="A55" s="31" t="s">
        <v>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x14ac:dyDescent="0.2">
      <c r="A56" s="31" t="s">
        <v>45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">
      <c r="A57" s="31" t="s">
        <v>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9" customHeight="1" thickBot="1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6.75" customHeight="1" thickTop="1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</row>
    <row r="60" spans="1:14" ht="7.5" customHeight="1" x14ac:dyDescent="0.2">
      <c r="A60" s="7" t="s">
        <v>2</v>
      </c>
      <c r="B60" s="8" t="s">
        <v>3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  <c r="H60" s="8" t="s">
        <v>9</v>
      </c>
      <c r="I60" s="8" t="s">
        <v>10</v>
      </c>
      <c r="J60" s="8" t="s">
        <v>11</v>
      </c>
      <c r="K60" s="8" t="s">
        <v>12</v>
      </c>
      <c r="L60" s="8" t="s">
        <v>13</v>
      </c>
      <c r="M60" s="8" t="s">
        <v>14</v>
      </c>
      <c r="N60" s="9" t="s">
        <v>15</v>
      </c>
    </row>
    <row r="61" spans="1:14" ht="8.25" customHeight="1" thickBot="1" x14ac:dyDescent="0.25">
      <c r="A61" s="10" t="s">
        <v>16</v>
      </c>
      <c r="B61" s="11" t="s">
        <v>16</v>
      </c>
      <c r="C61" s="11" t="s">
        <v>16</v>
      </c>
      <c r="D61" s="11" t="s">
        <v>16</v>
      </c>
      <c r="E61" s="11" t="s">
        <v>16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16</v>
      </c>
      <c r="K61" s="11" t="s">
        <v>16</v>
      </c>
      <c r="L61" s="11" t="s">
        <v>16</v>
      </c>
      <c r="M61" s="11" t="s">
        <v>16</v>
      </c>
      <c r="N61" s="12" t="s">
        <v>16</v>
      </c>
    </row>
    <row r="62" spans="1:14" ht="7.5" customHeight="1" thickTop="1" thickBo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7.5" customHeight="1" thickTop="1" x14ac:dyDescent="0.2">
      <c r="A63" s="15" t="s">
        <v>16</v>
      </c>
      <c r="B63" s="16" t="s">
        <v>16</v>
      </c>
      <c r="C63" s="16" t="s">
        <v>16</v>
      </c>
      <c r="D63" s="16" t="s">
        <v>16</v>
      </c>
      <c r="E63" s="16" t="s">
        <v>16</v>
      </c>
      <c r="F63" s="16" t="s">
        <v>16</v>
      </c>
      <c r="G63" s="16" t="s">
        <v>16</v>
      </c>
      <c r="H63" s="16" t="s">
        <v>16</v>
      </c>
      <c r="I63" s="16" t="s">
        <v>16</v>
      </c>
      <c r="J63" s="16" t="s">
        <v>16</v>
      </c>
      <c r="K63" s="16" t="s">
        <v>16</v>
      </c>
      <c r="L63" s="16" t="s">
        <v>16</v>
      </c>
      <c r="M63" s="16" t="s">
        <v>16</v>
      </c>
      <c r="N63" s="17" t="s">
        <v>16</v>
      </c>
    </row>
    <row r="64" spans="1:14" x14ac:dyDescent="0.2">
      <c r="A64" s="7" t="s">
        <v>17</v>
      </c>
      <c r="B64" s="18">
        <f t="shared" ref="B64:N64" si="4">SUM(B66:B78)</f>
        <v>9510798</v>
      </c>
      <c r="C64" s="18">
        <f t="shared" si="4"/>
        <v>754406</v>
      </c>
      <c r="D64" s="18">
        <f t="shared" si="4"/>
        <v>1080740</v>
      </c>
      <c r="E64" s="18">
        <f t="shared" si="4"/>
        <v>900441</v>
      </c>
      <c r="F64" s="18">
        <f t="shared" si="4"/>
        <v>625225</v>
      </c>
      <c r="G64" s="18">
        <f t="shared" si="4"/>
        <v>716188</v>
      </c>
      <c r="H64" s="18">
        <f t="shared" si="4"/>
        <v>762742</v>
      </c>
      <c r="I64" s="18">
        <f t="shared" si="4"/>
        <v>781490</v>
      </c>
      <c r="J64" s="18">
        <f t="shared" si="4"/>
        <v>857110</v>
      </c>
      <c r="K64" s="18">
        <f t="shared" si="4"/>
        <v>855671</v>
      </c>
      <c r="L64" s="18">
        <f t="shared" si="4"/>
        <v>746660</v>
      </c>
      <c r="M64" s="18">
        <f t="shared" si="4"/>
        <v>716799</v>
      </c>
      <c r="N64" s="19">
        <f t="shared" si="4"/>
        <v>713326</v>
      </c>
    </row>
    <row r="65" spans="1:14" ht="6" customHeight="1" x14ac:dyDescent="0.2">
      <c r="A65" s="20" t="s">
        <v>16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1" t="s">
        <v>16</v>
      </c>
    </row>
    <row r="66" spans="1:14" x14ac:dyDescent="0.2">
      <c r="A66" s="7" t="s">
        <v>18</v>
      </c>
      <c r="B66" s="18">
        <f>SUM(C66:N66)</f>
        <v>404901</v>
      </c>
      <c r="C66" s="22">
        <v>33710</v>
      </c>
      <c r="D66" s="22">
        <v>43091</v>
      </c>
      <c r="E66" s="22">
        <v>38966</v>
      </c>
      <c r="F66" s="22">
        <v>24618</v>
      </c>
      <c r="G66" s="22">
        <v>30140</v>
      </c>
      <c r="H66" s="22">
        <v>31651</v>
      </c>
      <c r="I66" s="22">
        <v>33165</v>
      </c>
      <c r="J66" s="22">
        <v>36238</v>
      </c>
      <c r="K66" s="22">
        <v>37106</v>
      </c>
      <c r="L66" s="22">
        <v>33721</v>
      </c>
      <c r="M66" s="22">
        <v>31241</v>
      </c>
      <c r="N66" s="23">
        <v>31254</v>
      </c>
    </row>
    <row r="67" spans="1:14" x14ac:dyDescent="0.2">
      <c r="A67" s="7" t="s">
        <v>19</v>
      </c>
      <c r="B67" s="18">
        <f t="shared" ref="B67:B78" si="5">SUM(C67:N67)</f>
        <v>418006</v>
      </c>
      <c r="C67" s="22">
        <v>33784</v>
      </c>
      <c r="D67" s="22">
        <v>46350</v>
      </c>
      <c r="E67" s="22">
        <v>39824</v>
      </c>
      <c r="F67" s="22">
        <v>26692</v>
      </c>
      <c r="G67" s="22">
        <v>31339</v>
      </c>
      <c r="H67" s="22">
        <v>33200</v>
      </c>
      <c r="I67" s="22">
        <v>34306</v>
      </c>
      <c r="J67" s="22">
        <v>37571</v>
      </c>
      <c r="K67" s="22">
        <v>37874</v>
      </c>
      <c r="L67" s="22">
        <v>33577</v>
      </c>
      <c r="M67" s="22">
        <v>31789</v>
      </c>
      <c r="N67" s="23">
        <v>31700</v>
      </c>
    </row>
    <row r="68" spans="1:14" x14ac:dyDescent="0.2">
      <c r="A68" s="7" t="s">
        <v>20</v>
      </c>
      <c r="B68" s="18">
        <f t="shared" si="5"/>
        <v>2520427</v>
      </c>
      <c r="C68" s="22">
        <v>191012</v>
      </c>
      <c r="D68" s="22">
        <v>302733</v>
      </c>
      <c r="E68" s="22">
        <v>235088</v>
      </c>
      <c r="F68" s="22">
        <v>176877</v>
      </c>
      <c r="G68" s="22">
        <v>191752</v>
      </c>
      <c r="H68" s="22">
        <v>206725</v>
      </c>
      <c r="I68" s="22">
        <v>207681</v>
      </c>
      <c r="J68" s="22">
        <v>228548</v>
      </c>
      <c r="K68" s="22">
        <v>222972</v>
      </c>
      <c r="L68" s="22">
        <v>187053</v>
      </c>
      <c r="M68" s="22">
        <v>185903</v>
      </c>
      <c r="N68" s="23">
        <v>184083</v>
      </c>
    </row>
    <row r="69" spans="1:14" x14ac:dyDescent="0.2">
      <c r="A69" s="7" t="s">
        <v>21</v>
      </c>
      <c r="B69" s="18">
        <f t="shared" si="5"/>
        <v>534667</v>
      </c>
      <c r="C69" s="22">
        <v>43815</v>
      </c>
      <c r="D69" s="22">
        <v>58182</v>
      </c>
      <c r="E69" s="22">
        <v>51177</v>
      </c>
      <c r="F69" s="22">
        <v>33385</v>
      </c>
      <c r="G69" s="22">
        <v>39953</v>
      </c>
      <c r="H69" s="22">
        <v>42155</v>
      </c>
      <c r="I69" s="22">
        <v>43842</v>
      </c>
      <c r="J69" s="22">
        <v>47962</v>
      </c>
      <c r="K69" s="22">
        <v>48700</v>
      </c>
      <c r="L69" s="22">
        <v>43680</v>
      </c>
      <c r="M69" s="22">
        <v>40934</v>
      </c>
      <c r="N69" s="23">
        <v>40882</v>
      </c>
    </row>
    <row r="70" spans="1:14" x14ac:dyDescent="0.2">
      <c r="A70" s="7" t="s">
        <v>22</v>
      </c>
      <c r="B70" s="18">
        <f t="shared" si="5"/>
        <v>2311333</v>
      </c>
      <c r="C70" s="22">
        <v>176935</v>
      </c>
      <c r="D70" s="22">
        <v>274376</v>
      </c>
      <c r="E70" s="22">
        <v>216287</v>
      </c>
      <c r="F70" s="22">
        <v>159982</v>
      </c>
      <c r="G70" s="22">
        <v>175456</v>
      </c>
      <c r="H70" s="22">
        <v>188663</v>
      </c>
      <c r="I70" s="22">
        <v>190337</v>
      </c>
      <c r="J70" s="22">
        <v>209308</v>
      </c>
      <c r="K70" s="22">
        <v>205226</v>
      </c>
      <c r="L70" s="22">
        <v>173683</v>
      </c>
      <c r="M70" s="22">
        <v>171285</v>
      </c>
      <c r="N70" s="23">
        <v>169795</v>
      </c>
    </row>
    <row r="71" spans="1:14" x14ac:dyDescent="0.2">
      <c r="A71" s="7" t="s">
        <v>23</v>
      </c>
      <c r="B71" s="18">
        <f t="shared" si="5"/>
        <v>722773</v>
      </c>
      <c r="C71" s="22">
        <v>58314</v>
      </c>
      <c r="D71" s="22">
        <v>80330</v>
      </c>
      <c r="E71" s="22">
        <v>68819</v>
      </c>
      <c r="F71" s="22">
        <v>46280</v>
      </c>
      <c r="G71" s="22">
        <v>54211</v>
      </c>
      <c r="H71" s="22">
        <v>57458</v>
      </c>
      <c r="I71" s="22">
        <v>59325</v>
      </c>
      <c r="J71" s="22">
        <v>64981</v>
      </c>
      <c r="K71" s="22">
        <v>65444</v>
      </c>
      <c r="L71" s="22">
        <v>57935</v>
      </c>
      <c r="M71" s="22">
        <v>54920</v>
      </c>
      <c r="N71" s="23">
        <v>54756</v>
      </c>
    </row>
    <row r="72" spans="1:14" x14ac:dyDescent="0.2">
      <c r="A72" s="7" t="s">
        <v>30</v>
      </c>
      <c r="B72" s="18">
        <f t="shared" si="5"/>
        <v>159376</v>
      </c>
      <c r="C72" s="22">
        <v>12881</v>
      </c>
      <c r="D72" s="22">
        <v>17672</v>
      </c>
      <c r="E72" s="22">
        <v>15184</v>
      </c>
      <c r="F72" s="22">
        <v>10176</v>
      </c>
      <c r="G72" s="22">
        <v>11949</v>
      </c>
      <c r="H72" s="22">
        <v>12658</v>
      </c>
      <c r="I72" s="22">
        <v>13080</v>
      </c>
      <c r="J72" s="22">
        <v>14326</v>
      </c>
      <c r="K72" s="22">
        <v>14440</v>
      </c>
      <c r="L72" s="22">
        <v>12803</v>
      </c>
      <c r="M72" s="22">
        <v>12121</v>
      </c>
      <c r="N72" s="23">
        <v>12086</v>
      </c>
    </row>
    <row r="73" spans="1:14" x14ac:dyDescent="0.2">
      <c r="A73" s="7" t="s">
        <v>24</v>
      </c>
      <c r="B73" s="18">
        <f t="shared" si="5"/>
        <v>646577</v>
      </c>
      <c r="C73" s="22">
        <v>52695</v>
      </c>
      <c r="D73" s="22">
        <v>70891</v>
      </c>
      <c r="E73" s="22">
        <v>61774</v>
      </c>
      <c r="F73" s="22">
        <v>40737</v>
      </c>
      <c r="G73" s="22">
        <v>48380</v>
      </c>
      <c r="H73" s="22">
        <v>51128</v>
      </c>
      <c r="I73" s="22">
        <v>53037</v>
      </c>
      <c r="J73" s="22">
        <v>58047</v>
      </c>
      <c r="K73" s="22">
        <v>58770</v>
      </c>
      <c r="L73" s="22">
        <v>52470</v>
      </c>
      <c r="M73" s="22">
        <v>49371</v>
      </c>
      <c r="N73" s="23">
        <v>49277</v>
      </c>
    </row>
    <row r="74" spans="1:14" x14ac:dyDescent="0.2">
      <c r="A74" s="7" t="s">
        <v>25</v>
      </c>
      <c r="B74" s="18">
        <f t="shared" si="5"/>
        <v>402289</v>
      </c>
      <c r="C74" s="22">
        <v>32922</v>
      </c>
      <c r="D74" s="22">
        <v>43859</v>
      </c>
      <c r="E74" s="22">
        <v>38488</v>
      </c>
      <c r="F74" s="22">
        <v>25175</v>
      </c>
      <c r="G74" s="22">
        <v>30071</v>
      </c>
      <c r="H74" s="22">
        <v>31741</v>
      </c>
      <c r="I74" s="22">
        <v>32990</v>
      </c>
      <c r="J74" s="22">
        <v>36094</v>
      </c>
      <c r="K74" s="22">
        <v>36623</v>
      </c>
      <c r="L74" s="22">
        <v>32811</v>
      </c>
      <c r="M74" s="22">
        <v>30780</v>
      </c>
      <c r="N74" s="23">
        <v>30735</v>
      </c>
    </row>
    <row r="75" spans="1:14" x14ac:dyDescent="0.2">
      <c r="A75" s="7" t="s">
        <v>26</v>
      </c>
      <c r="B75" s="18">
        <f t="shared" si="5"/>
        <v>492611</v>
      </c>
      <c r="C75" s="22">
        <v>40671</v>
      </c>
      <c r="D75" s="22">
        <v>53052</v>
      </c>
      <c r="E75" s="22">
        <v>47271</v>
      </c>
      <c r="F75" s="22">
        <v>30379</v>
      </c>
      <c r="G75" s="22">
        <v>36744</v>
      </c>
      <c r="H75" s="22">
        <v>38683</v>
      </c>
      <c r="I75" s="22">
        <v>40373</v>
      </c>
      <c r="J75" s="22">
        <v>44142</v>
      </c>
      <c r="K75" s="22">
        <v>44998</v>
      </c>
      <c r="L75" s="22">
        <v>40611</v>
      </c>
      <c r="M75" s="22">
        <v>37853</v>
      </c>
      <c r="N75" s="23">
        <v>37834</v>
      </c>
    </row>
    <row r="76" spans="1:14" x14ac:dyDescent="0.2">
      <c r="A76" s="7" t="s">
        <v>27</v>
      </c>
      <c r="B76" s="18">
        <f t="shared" si="5"/>
        <v>438013</v>
      </c>
      <c r="C76" s="22">
        <v>38633</v>
      </c>
      <c r="D76" s="22">
        <v>42646</v>
      </c>
      <c r="E76" s="22">
        <v>43013</v>
      </c>
      <c r="F76" s="22">
        <v>23911</v>
      </c>
      <c r="G76" s="22">
        <v>32129</v>
      </c>
      <c r="H76" s="22">
        <v>33123</v>
      </c>
      <c r="I76" s="22">
        <v>35737</v>
      </c>
      <c r="J76" s="22">
        <v>38859</v>
      </c>
      <c r="K76" s="22">
        <v>41060</v>
      </c>
      <c r="L76" s="22">
        <v>39107</v>
      </c>
      <c r="M76" s="22">
        <v>34781</v>
      </c>
      <c r="N76" s="23">
        <v>35014</v>
      </c>
    </row>
    <row r="77" spans="1:14" x14ac:dyDescent="0.2">
      <c r="A77" s="7" t="s">
        <v>31</v>
      </c>
      <c r="B77" s="18">
        <f t="shared" si="5"/>
        <v>141441</v>
      </c>
      <c r="C77" s="22">
        <v>11411</v>
      </c>
      <c r="D77" s="22">
        <v>15720</v>
      </c>
      <c r="E77" s="22">
        <v>13467</v>
      </c>
      <c r="F77" s="22">
        <v>9057</v>
      </c>
      <c r="G77" s="22">
        <v>10608</v>
      </c>
      <c r="H77" s="22">
        <v>11244</v>
      </c>
      <c r="I77" s="22">
        <v>11610</v>
      </c>
      <c r="J77" s="22">
        <v>12716</v>
      </c>
      <c r="K77" s="22">
        <v>12807</v>
      </c>
      <c r="L77" s="22">
        <v>11338</v>
      </c>
      <c r="M77" s="22">
        <v>10748</v>
      </c>
      <c r="N77" s="23">
        <v>10715</v>
      </c>
    </row>
    <row r="78" spans="1:14" x14ac:dyDescent="0.2">
      <c r="A78" s="7" t="s">
        <v>28</v>
      </c>
      <c r="B78" s="18">
        <f t="shared" si="5"/>
        <v>318384</v>
      </c>
      <c r="C78" s="22">
        <v>27623</v>
      </c>
      <c r="D78" s="22">
        <v>31838</v>
      </c>
      <c r="E78" s="22">
        <v>31083</v>
      </c>
      <c r="F78" s="22">
        <v>17956</v>
      </c>
      <c r="G78" s="22">
        <v>23456</v>
      </c>
      <c r="H78" s="22">
        <v>24313</v>
      </c>
      <c r="I78" s="22">
        <v>26007</v>
      </c>
      <c r="J78" s="22">
        <v>28318</v>
      </c>
      <c r="K78" s="22">
        <v>29651</v>
      </c>
      <c r="L78" s="22">
        <v>27871</v>
      </c>
      <c r="M78" s="22">
        <v>25073</v>
      </c>
      <c r="N78" s="23">
        <v>25195</v>
      </c>
    </row>
    <row r="79" spans="1:14" ht="7.5" customHeight="1" thickBot="1" x14ac:dyDescent="0.25">
      <c r="A79" s="10" t="s">
        <v>16</v>
      </c>
      <c r="B79" s="11" t="s">
        <v>16</v>
      </c>
      <c r="C79" s="11" t="s">
        <v>16</v>
      </c>
      <c r="D79" s="11" t="s">
        <v>16</v>
      </c>
      <c r="E79" s="11" t="s">
        <v>16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16</v>
      </c>
      <c r="K79" s="11" t="s">
        <v>16</v>
      </c>
      <c r="L79" s="11" t="s">
        <v>16</v>
      </c>
      <c r="M79" s="11" t="s">
        <v>16</v>
      </c>
      <c r="N79" s="12" t="s">
        <v>16</v>
      </c>
    </row>
    <row r="80" spans="1:14" ht="13.5" thickTop="1" x14ac:dyDescent="0.2">
      <c r="A80" s="27" t="s">
        <v>35</v>
      </c>
      <c r="B80" s="27"/>
      <c r="C80" s="27"/>
      <c r="D80" s="27"/>
      <c r="E80" s="27"/>
      <c r="F80" s="27"/>
      <c r="G80" s="27"/>
      <c r="H80" s="24"/>
      <c r="I80" s="24"/>
      <c r="J80" s="24"/>
      <c r="K80" s="24"/>
      <c r="L80" s="24"/>
      <c r="M80" s="24"/>
      <c r="N80" s="24"/>
    </row>
    <row r="81" spans="1:14" x14ac:dyDescent="0.2">
      <c r="A81" s="32" t="s">
        <v>29</v>
      </c>
      <c r="B81" s="32"/>
      <c r="C81" s="32"/>
      <c r="D81" s="32"/>
      <c r="E81" s="24"/>
      <c r="F81" s="26"/>
      <c r="G81" s="24"/>
      <c r="H81" s="24"/>
      <c r="I81" s="24"/>
      <c r="J81" s="24"/>
      <c r="K81" s="24"/>
      <c r="L81" s="24"/>
      <c r="M81" s="24"/>
      <c r="N81" s="24"/>
    </row>
    <row r="82" spans="1:14" x14ac:dyDescent="0.2">
      <c r="A82" s="31" t="s">
        <v>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1:14" x14ac:dyDescent="0.2">
      <c r="A83" s="31" t="s">
        <v>46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1:14" x14ac:dyDescent="0.2">
      <c r="A84" s="31" t="s">
        <v>1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4.5" customHeight="1" thickBo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6.75" customHeight="1" thickTop="1" x14ac:dyDescent="0.2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/>
    </row>
    <row r="87" spans="1:14" x14ac:dyDescent="0.2">
      <c r="A87" s="7" t="s">
        <v>2</v>
      </c>
      <c r="B87" s="8" t="s">
        <v>3</v>
      </c>
      <c r="C87" s="8" t="s">
        <v>4</v>
      </c>
      <c r="D87" s="8" t="s">
        <v>5</v>
      </c>
      <c r="E87" s="8" t="s">
        <v>6</v>
      </c>
      <c r="F87" s="8" t="s">
        <v>7</v>
      </c>
      <c r="G87" s="8" t="s">
        <v>8</v>
      </c>
      <c r="H87" s="8" t="s">
        <v>9</v>
      </c>
      <c r="I87" s="8" t="s">
        <v>10</v>
      </c>
      <c r="J87" s="8" t="s">
        <v>11</v>
      </c>
      <c r="K87" s="8" t="s">
        <v>12</v>
      </c>
      <c r="L87" s="8" t="s">
        <v>13</v>
      </c>
      <c r="M87" s="8" t="s">
        <v>14</v>
      </c>
      <c r="N87" s="9" t="s">
        <v>15</v>
      </c>
    </row>
    <row r="88" spans="1:14" ht="7.5" customHeight="1" thickBot="1" x14ac:dyDescent="0.25">
      <c r="A88" s="10" t="s">
        <v>16</v>
      </c>
      <c r="B88" s="11" t="s">
        <v>16</v>
      </c>
      <c r="C88" s="11" t="s">
        <v>16</v>
      </c>
      <c r="D88" s="11" t="s">
        <v>16</v>
      </c>
      <c r="E88" s="11" t="s">
        <v>16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16</v>
      </c>
      <c r="K88" s="11" t="s">
        <v>16</v>
      </c>
      <c r="L88" s="11" t="s">
        <v>16</v>
      </c>
      <c r="M88" s="11" t="s">
        <v>16</v>
      </c>
      <c r="N88" s="12" t="s">
        <v>16</v>
      </c>
    </row>
    <row r="89" spans="1:14" ht="8.25" customHeight="1" thickTop="1" thickBo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7.5" customHeight="1" thickTop="1" x14ac:dyDescent="0.2">
      <c r="A90" s="15" t="s">
        <v>16</v>
      </c>
      <c r="B90" s="16" t="s">
        <v>16</v>
      </c>
      <c r="C90" s="16" t="s">
        <v>16</v>
      </c>
      <c r="D90" s="16" t="s">
        <v>16</v>
      </c>
      <c r="E90" s="16" t="s">
        <v>16</v>
      </c>
      <c r="F90" s="16" t="s">
        <v>16</v>
      </c>
      <c r="G90" s="16" t="s">
        <v>16</v>
      </c>
      <c r="H90" s="16" t="s">
        <v>16</v>
      </c>
      <c r="I90" s="16" t="s">
        <v>16</v>
      </c>
      <c r="J90" s="16" t="s">
        <v>16</v>
      </c>
      <c r="K90" s="16" t="s">
        <v>16</v>
      </c>
      <c r="L90" s="16" t="s">
        <v>16</v>
      </c>
      <c r="M90" s="16" t="s">
        <v>16</v>
      </c>
      <c r="N90" s="17" t="s">
        <v>16</v>
      </c>
    </row>
    <row r="91" spans="1:14" x14ac:dyDescent="0.2">
      <c r="A91" s="7" t="s">
        <v>17</v>
      </c>
      <c r="B91" s="18">
        <f t="shared" ref="B91:N91" si="6">SUM(B93:B105)</f>
        <v>7428379</v>
      </c>
      <c r="C91" s="18">
        <f t="shared" si="6"/>
        <v>1047551</v>
      </c>
      <c r="D91" s="18">
        <f t="shared" si="6"/>
        <v>613025</v>
      </c>
      <c r="E91" s="18">
        <f t="shared" si="6"/>
        <v>478417</v>
      </c>
      <c r="F91" s="18">
        <f t="shared" si="6"/>
        <v>464295</v>
      </c>
      <c r="G91" s="18">
        <f t="shared" si="6"/>
        <v>526710</v>
      </c>
      <c r="H91" s="18">
        <f t="shared" si="6"/>
        <v>475060</v>
      </c>
      <c r="I91" s="18">
        <f t="shared" si="6"/>
        <v>547746</v>
      </c>
      <c r="J91" s="18">
        <f t="shared" si="6"/>
        <v>594853</v>
      </c>
      <c r="K91" s="18">
        <f t="shared" si="6"/>
        <v>615099</v>
      </c>
      <c r="L91" s="18">
        <f t="shared" si="6"/>
        <v>661712</v>
      </c>
      <c r="M91" s="18">
        <f t="shared" si="6"/>
        <v>660231</v>
      </c>
      <c r="N91" s="19">
        <f t="shared" si="6"/>
        <v>743680</v>
      </c>
    </row>
    <row r="92" spans="1:14" ht="6.75" customHeight="1" x14ac:dyDescent="0.2">
      <c r="A92" s="20" t="s">
        <v>16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21" t="s">
        <v>16</v>
      </c>
    </row>
    <row r="93" spans="1:14" x14ac:dyDescent="0.2">
      <c r="A93" s="7" t="s">
        <v>18</v>
      </c>
      <c r="B93" s="18">
        <f>SUM(C93:N93)</f>
        <v>318425</v>
      </c>
      <c r="C93" s="22">
        <v>46809</v>
      </c>
      <c r="D93" s="22">
        <v>24442</v>
      </c>
      <c r="E93" s="22">
        <v>20703</v>
      </c>
      <c r="F93" s="22">
        <v>18281</v>
      </c>
      <c r="G93" s="22">
        <v>22166</v>
      </c>
      <c r="H93" s="22">
        <v>19713</v>
      </c>
      <c r="I93" s="22">
        <v>23246</v>
      </c>
      <c r="J93" s="22">
        <v>25150</v>
      </c>
      <c r="K93" s="22">
        <v>26673</v>
      </c>
      <c r="L93" s="22">
        <v>29884</v>
      </c>
      <c r="M93" s="22">
        <v>28775</v>
      </c>
      <c r="N93" s="23">
        <v>32583</v>
      </c>
    </row>
    <row r="94" spans="1:14" x14ac:dyDescent="0.2">
      <c r="A94" s="7" t="s">
        <v>19</v>
      </c>
      <c r="B94" s="18">
        <f t="shared" ref="B94:B105" si="7">SUM(C94:N94)</f>
        <v>327340</v>
      </c>
      <c r="C94" s="22">
        <v>46911</v>
      </c>
      <c r="D94" s="22">
        <v>26291</v>
      </c>
      <c r="E94" s="22">
        <v>21159</v>
      </c>
      <c r="F94" s="22">
        <v>19821</v>
      </c>
      <c r="G94" s="22">
        <v>23048</v>
      </c>
      <c r="H94" s="22">
        <v>20678</v>
      </c>
      <c r="I94" s="22">
        <v>24045</v>
      </c>
      <c r="J94" s="22">
        <v>26075</v>
      </c>
      <c r="K94" s="22">
        <v>27226</v>
      </c>
      <c r="L94" s="22">
        <v>29757</v>
      </c>
      <c r="M94" s="22">
        <v>29280</v>
      </c>
      <c r="N94" s="23">
        <v>33049</v>
      </c>
    </row>
    <row r="95" spans="1:14" x14ac:dyDescent="0.2">
      <c r="A95" s="7" t="s">
        <v>20</v>
      </c>
      <c r="B95" s="18">
        <f t="shared" si="7"/>
        <v>1956367</v>
      </c>
      <c r="C95" s="22">
        <v>265234</v>
      </c>
      <c r="D95" s="22">
        <v>171718</v>
      </c>
      <c r="E95" s="22">
        <v>124906</v>
      </c>
      <c r="F95" s="22">
        <v>131350</v>
      </c>
      <c r="G95" s="22">
        <v>141021</v>
      </c>
      <c r="H95" s="22">
        <v>128755</v>
      </c>
      <c r="I95" s="22">
        <v>145564</v>
      </c>
      <c r="J95" s="22">
        <v>158617</v>
      </c>
      <c r="K95" s="22">
        <v>160283</v>
      </c>
      <c r="L95" s="22">
        <v>165772</v>
      </c>
      <c r="M95" s="22">
        <v>171232</v>
      </c>
      <c r="N95" s="23">
        <v>191915</v>
      </c>
    </row>
    <row r="96" spans="1:14" x14ac:dyDescent="0.2">
      <c r="A96" s="7" t="s">
        <v>21</v>
      </c>
      <c r="B96" s="18">
        <f t="shared" si="7"/>
        <v>419527</v>
      </c>
      <c r="C96" s="22">
        <v>60841</v>
      </c>
      <c r="D96" s="22">
        <v>33002</v>
      </c>
      <c r="E96" s="22">
        <v>27191</v>
      </c>
      <c r="F96" s="22">
        <v>24792</v>
      </c>
      <c r="G96" s="22">
        <v>29383</v>
      </c>
      <c r="H96" s="22">
        <v>26256</v>
      </c>
      <c r="I96" s="22">
        <v>30729</v>
      </c>
      <c r="J96" s="22">
        <v>33287</v>
      </c>
      <c r="K96" s="22">
        <v>35008</v>
      </c>
      <c r="L96" s="22">
        <v>38711</v>
      </c>
      <c r="M96" s="22">
        <v>37705</v>
      </c>
      <c r="N96" s="23">
        <v>42622</v>
      </c>
    </row>
    <row r="97" spans="1:14" x14ac:dyDescent="0.2">
      <c r="A97" s="7" t="s">
        <v>22</v>
      </c>
      <c r="B97" s="18">
        <f t="shared" si="7"/>
        <v>1796494</v>
      </c>
      <c r="C97" s="22">
        <v>245687</v>
      </c>
      <c r="D97" s="22">
        <v>155635</v>
      </c>
      <c r="E97" s="22">
        <v>114917</v>
      </c>
      <c r="F97" s="22">
        <v>118803</v>
      </c>
      <c r="G97" s="22">
        <v>129037</v>
      </c>
      <c r="H97" s="22">
        <v>117505</v>
      </c>
      <c r="I97" s="22">
        <v>133407</v>
      </c>
      <c r="J97" s="22">
        <v>145265</v>
      </c>
      <c r="K97" s="22">
        <v>147527</v>
      </c>
      <c r="L97" s="22">
        <v>153923</v>
      </c>
      <c r="M97" s="22">
        <v>157768</v>
      </c>
      <c r="N97" s="23">
        <v>177020</v>
      </c>
    </row>
    <row r="98" spans="1:14" x14ac:dyDescent="0.2">
      <c r="A98" s="7" t="s">
        <v>23</v>
      </c>
      <c r="B98" s="18">
        <f t="shared" si="7"/>
        <v>565866</v>
      </c>
      <c r="C98" s="22">
        <v>80973</v>
      </c>
      <c r="D98" s="22">
        <v>45565</v>
      </c>
      <c r="E98" s="22">
        <v>36564</v>
      </c>
      <c r="F98" s="22">
        <v>34368</v>
      </c>
      <c r="G98" s="22">
        <v>39869</v>
      </c>
      <c r="H98" s="22">
        <v>35787</v>
      </c>
      <c r="I98" s="22">
        <v>41581</v>
      </c>
      <c r="J98" s="22">
        <v>45098</v>
      </c>
      <c r="K98" s="22">
        <v>47045</v>
      </c>
      <c r="L98" s="22">
        <v>51344</v>
      </c>
      <c r="M98" s="22">
        <v>50586</v>
      </c>
      <c r="N98" s="23">
        <v>57086</v>
      </c>
    </row>
    <row r="99" spans="1:14" x14ac:dyDescent="0.2">
      <c r="A99" s="7" t="s">
        <v>30</v>
      </c>
      <c r="B99" s="18">
        <f t="shared" si="7"/>
        <v>124809</v>
      </c>
      <c r="C99" s="22">
        <v>17887</v>
      </c>
      <c r="D99" s="22">
        <v>10024</v>
      </c>
      <c r="E99" s="22">
        <v>8067</v>
      </c>
      <c r="F99" s="22">
        <v>7558</v>
      </c>
      <c r="G99" s="22">
        <v>8788</v>
      </c>
      <c r="H99" s="22">
        <v>7884</v>
      </c>
      <c r="I99" s="22">
        <v>9168</v>
      </c>
      <c r="J99" s="22">
        <v>9942</v>
      </c>
      <c r="K99" s="22">
        <v>10380</v>
      </c>
      <c r="L99" s="22">
        <v>11346</v>
      </c>
      <c r="M99" s="22">
        <v>11164</v>
      </c>
      <c r="N99" s="23">
        <v>12601</v>
      </c>
    </row>
    <row r="100" spans="1:14" x14ac:dyDescent="0.2">
      <c r="A100" s="7" t="s">
        <v>24</v>
      </c>
      <c r="B100" s="18">
        <f t="shared" si="7"/>
        <v>506936</v>
      </c>
      <c r="C100" s="22">
        <v>73172</v>
      </c>
      <c r="D100" s="22">
        <v>40212</v>
      </c>
      <c r="E100" s="22">
        <v>32821</v>
      </c>
      <c r="F100" s="22">
        <v>30251</v>
      </c>
      <c r="G100" s="22">
        <v>35580</v>
      </c>
      <c r="H100" s="22">
        <v>31844</v>
      </c>
      <c r="I100" s="22">
        <v>37173</v>
      </c>
      <c r="J100" s="22">
        <v>40286</v>
      </c>
      <c r="K100" s="22">
        <v>42247</v>
      </c>
      <c r="L100" s="22">
        <v>46501</v>
      </c>
      <c r="M100" s="22">
        <v>45475</v>
      </c>
      <c r="N100" s="23">
        <v>51374</v>
      </c>
    </row>
    <row r="101" spans="1:14" x14ac:dyDescent="0.2">
      <c r="A101" s="7" t="s">
        <v>25</v>
      </c>
      <c r="B101" s="18">
        <f t="shared" si="7"/>
        <v>315591</v>
      </c>
      <c r="C101" s="22">
        <v>45715</v>
      </c>
      <c r="D101" s="22">
        <v>24878</v>
      </c>
      <c r="E101" s="22">
        <v>20449</v>
      </c>
      <c r="F101" s="22">
        <v>18695</v>
      </c>
      <c r="G101" s="22">
        <v>22115</v>
      </c>
      <c r="H101" s="22">
        <v>19769</v>
      </c>
      <c r="I101" s="22">
        <v>23122</v>
      </c>
      <c r="J101" s="22">
        <v>25050</v>
      </c>
      <c r="K101" s="22">
        <v>26327</v>
      </c>
      <c r="L101" s="22">
        <v>29077</v>
      </c>
      <c r="M101" s="22">
        <v>28351</v>
      </c>
      <c r="N101" s="23">
        <v>32043</v>
      </c>
    </row>
    <row r="102" spans="1:14" x14ac:dyDescent="0.2">
      <c r="A102" s="7" t="s">
        <v>26</v>
      </c>
      <c r="B102" s="18">
        <f t="shared" si="7"/>
        <v>386937</v>
      </c>
      <c r="C102" s="22">
        <v>56474</v>
      </c>
      <c r="D102" s="22">
        <v>30092</v>
      </c>
      <c r="E102" s="22">
        <v>25116</v>
      </c>
      <c r="F102" s="22">
        <v>22560</v>
      </c>
      <c r="G102" s="22">
        <v>27023</v>
      </c>
      <c r="H102" s="22">
        <v>24093</v>
      </c>
      <c r="I102" s="22">
        <v>28298</v>
      </c>
      <c r="J102" s="22">
        <v>30635</v>
      </c>
      <c r="K102" s="22">
        <v>32347</v>
      </c>
      <c r="L102" s="22">
        <v>35990</v>
      </c>
      <c r="M102" s="22">
        <v>34865</v>
      </c>
      <c r="N102" s="23">
        <v>39444</v>
      </c>
    </row>
    <row r="103" spans="1:14" x14ac:dyDescent="0.2">
      <c r="A103" s="7" t="s">
        <v>27</v>
      </c>
      <c r="B103" s="18">
        <f t="shared" si="7"/>
        <v>347436</v>
      </c>
      <c r="C103" s="22">
        <v>53645</v>
      </c>
      <c r="D103" s="22">
        <v>24190</v>
      </c>
      <c r="E103" s="22">
        <v>22853</v>
      </c>
      <c r="F103" s="22">
        <v>17757</v>
      </c>
      <c r="G103" s="22">
        <v>23629</v>
      </c>
      <c r="H103" s="22">
        <v>20630</v>
      </c>
      <c r="I103" s="22">
        <v>25048</v>
      </c>
      <c r="J103" s="22">
        <v>26969</v>
      </c>
      <c r="K103" s="22">
        <v>29516</v>
      </c>
      <c r="L103" s="22">
        <v>34659</v>
      </c>
      <c r="M103" s="22">
        <v>32036</v>
      </c>
      <c r="N103" s="23">
        <v>36504</v>
      </c>
    </row>
    <row r="104" spans="1:14" x14ac:dyDescent="0.2">
      <c r="A104" s="7" t="s">
        <v>31</v>
      </c>
      <c r="B104" s="18">
        <f t="shared" si="7"/>
        <v>110734</v>
      </c>
      <c r="C104" s="22">
        <v>15846</v>
      </c>
      <c r="D104" s="22">
        <v>8917</v>
      </c>
      <c r="E104" s="22">
        <v>7156</v>
      </c>
      <c r="F104" s="22">
        <v>6725</v>
      </c>
      <c r="G104" s="22">
        <v>7801</v>
      </c>
      <c r="H104" s="22">
        <v>7003</v>
      </c>
      <c r="I104" s="22">
        <v>8137</v>
      </c>
      <c r="J104" s="22">
        <v>8825</v>
      </c>
      <c r="K104" s="22">
        <v>9206</v>
      </c>
      <c r="L104" s="22">
        <v>10048</v>
      </c>
      <c r="M104" s="22">
        <v>9899</v>
      </c>
      <c r="N104" s="23">
        <v>11171</v>
      </c>
    </row>
    <row r="105" spans="1:14" x14ac:dyDescent="0.2">
      <c r="A105" s="7" t="s">
        <v>28</v>
      </c>
      <c r="B105" s="18">
        <f t="shared" si="7"/>
        <v>251917</v>
      </c>
      <c r="C105" s="22">
        <v>38357</v>
      </c>
      <c r="D105" s="22">
        <v>18059</v>
      </c>
      <c r="E105" s="22">
        <v>16515</v>
      </c>
      <c r="F105" s="22">
        <v>13334</v>
      </c>
      <c r="G105" s="22">
        <v>17250</v>
      </c>
      <c r="H105" s="22">
        <v>15143</v>
      </c>
      <c r="I105" s="22">
        <v>18228</v>
      </c>
      <c r="J105" s="22">
        <v>19654</v>
      </c>
      <c r="K105" s="22">
        <v>21314</v>
      </c>
      <c r="L105" s="22">
        <v>24700</v>
      </c>
      <c r="M105" s="22">
        <v>23095</v>
      </c>
      <c r="N105" s="23">
        <v>26268</v>
      </c>
    </row>
    <row r="106" spans="1:14" ht="7.5" customHeight="1" thickBot="1" x14ac:dyDescent="0.25">
      <c r="A106" s="10" t="s">
        <v>16</v>
      </c>
      <c r="B106" s="11" t="s">
        <v>16</v>
      </c>
      <c r="C106" s="11" t="s">
        <v>16</v>
      </c>
      <c r="D106" s="11" t="s">
        <v>16</v>
      </c>
      <c r="E106" s="11" t="s">
        <v>16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1" t="s">
        <v>16</v>
      </c>
      <c r="L106" s="11" t="s">
        <v>16</v>
      </c>
      <c r="M106" s="11" t="s">
        <v>16</v>
      </c>
      <c r="N106" s="12" t="s">
        <v>16</v>
      </c>
    </row>
    <row r="107" spans="1:14" ht="13.5" thickTop="1" x14ac:dyDescent="0.2">
      <c r="A107" s="27" t="s">
        <v>36</v>
      </c>
      <c r="B107" s="27"/>
      <c r="C107" s="27"/>
      <c r="D107" s="27"/>
      <c r="E107" s="27"/>
      <c r="F107" s="27"/>
      <c r="G107" s="27"/>
      <c r="H107" s="24"/>
      <c r="I107" s="24"/>
      <c r="J107" s="24"/>
      <c r="K107" s="24"/>
      <c r="L107" s="24"/>
      <c r="M107" s="24"/>
      <c r="N107" s="24"/>
    </row>
    <row r="108" spans="1:14" x14ac:dyDescent="0.2">
      <c r="A108" s="32" t="s">
        <v>29</v>
      </c>
      <c r="B108" s="32"/>
      <c r="C108" s="32"/>
      <c r="D108" s="32"/>
      <c r="E108" s="24"/>
      <c r="F108" s="26"/>
      <c r="G108" s="24"/>
      <c r="H108" s="24"/>
      <c r="I108" s="24"/>
      <c r="J108" s="24"/>
      <c r="K108" s="24"/>
      <c r="L108" s="24"/>
      <c r="M108" s="24"/>
      <c r="N108" s="24"/>
    </row>
    <row r="109" spans="1:14" x14ac:dyDescent="0.2">
      <c r="A109" s="31" t="s">
        <v>0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x14ac:dyDescent="0.2">
      <c r="A110" s="31" t="s">
        <v>47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x14ac:dyDescent="0.2">
      <c r="A111" s="31" t="s">
        <v>1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ht="7.5" customHeight="1" thickBot="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6" customHeight="1" thickTop="1" x14ac:dyDescent="0.2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/>
    </row>
    <row r="114" spans="1:14" ht="10.5" customHeight="1" x14ac:dyDescent="0.2">
      <c r="A114" s="7" t="s">
        <v>2</v>
      </c>
      <c r="B114" s="8" t="s">
        <v>3</v>
      </c>
      <c r="C114" s="8" t="s">
        <v>4</v>
      </c>
      <c r="D114" s="8" t="s">
        <v>5</v>
      </c>
      <c r="E114" s="8" t="s">
        <v>6</v>
      </c>
      <c r="F114" s="8" t="s">
        <v>7</v>
      </c>
      <c r="G114" s="8" t="s">
        <v>8</v>
      </c>
      <c r="H114" s="8" t="s">
        <v>9</v>
      </c>
      <c r="I114" s="8" t="s">
        <v>10</v>
      </c>
      <c r="J114" s="8" t="s">
        <v>11</v>
      </c>
      <c r="K114" s="8" t="s">
        <v>12</v>
      </c>
      <c r="L114" s="8" t="s">
        <v>13</v>
      </c>
      <c r="M114" s="8" t="s">
        <v>14</v>
      </c>
      <c r="N114" s="9" t="s">
        <v>15</v>
      </c>
    </row>
    <row r="115" spans="1:14" ht="7.5" customHeight="1" thickBot="1" x14ac:dyDescent="0.25">
      <c r="A115" s="10" t="s">
        <v>16</v>
      </c>
      <c r="B115" s="11" t="s">
        <v>16</v>
      </c>
      <c r="C115" s="11" t="s">
        <v>16</v>
      </c>
      <c r="D115" s="11" t="s">
        <v>16</v>
      </c>
      <c r="E115" s="11" t="s">
        <v>16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1" t="s">
        <v>16</v>
      </c>
      <c r="L115" s="11" t="s">
        <v>16</v>
      </c>
      <c r="M115" s="11" t="s">
        <v>16</v>
      </c>
      <c r="N115" s="12" t="s">
        <v>16</v>
      </c>
    </row>
    <row r="116" spans="1:14" ht="6.75" customHeight="1" thickTop="1" thickBo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7.5" customHeight="1" thickTop="1" x14ac:dyDescent="0.2">
      <c r="A117" s="15" t="s">
        <v>16</v>
      </c>
      <c r="B117" s="16" t="s">
        <v>16</v>
      </c>
      <c r="C117" s="16" t="s">
        <v>16</v>
      </c>
      <c r="D117" s="16" t="s">
        <v>16</v>
      </c>
      <c r="E117" s="16" t="s">
        <v>16</v>
      </c>
      <c r="F117" s="16" t="s">
        <v>16</v>
      </c>
      <c r="G117" s="16" t="s">
        <v>16</v>
      </c>
      <c r="H117" s="16" t="s">
        <v>16</v>
      </c>
      <c r="I117" s="16" t="s">
        <v>16</v>
      </c>
      <c r="J117" s="16" t="s">
        <v>16</v>
      </c>
      <c r="K117" s="16" t="s">
        <v>16</v>
      </c>
      <c r="L117" s="16" t="s">
        <v>16</v>
      </c>
      <c r="M117" s="16" t="s">
        <v>16</v>
      </c>
      <c r="N117" s="17" t="s">
        <v>16</v>
      </c>
    </row>
    <row r="118" spans="1:14" x14ac:dyDescent="0.2">
      <c r="A118" s="7" t="s">
        <v>17</v>
      </c>
      <c r="B118" s="18">
        <f t="shared" ref="B118:N118" si="8">SUM(B120:B132)</f>
        <v>2818567</v>
      </c>
      <c r="C118" s="18">
        <f t="shared" si="8"/>
        <v>234881</v>
      </c>
      <c r="D118" s="18">
        <f t="shared" si="8"/>
        <v>234881</v>
      </c>
      <c r="E118" s="18">
        <f t="shared" si="8"/>
        <v>234881</v>
      </c>
      <c r="F118" s="18">
        <f t="shared" si="8"/>
        <v>234881</v>
      </c>
      <c r="G118" s="18">
        <f t="shared" si="8"/>
        <v>234881</v>
      </c>
      <c r="H118" s="18">
        <f t="shared" si="8"/>
        <v>234881</v>
      </c>
      <c r="I118" s="18">
        <f t="shared" si="8"/>
        <v>234881</v>
      </c>
      <c r="J118" s="18">
        <f t="shared" si="8"/>
        <v>234881</v>
      </c>
      <c r="K118" s="18">
        <f t="shared" si="8"/>
        <v>234881</v>
      </c>
      <c r="L118" s="18">
        <f t="shared" si="8"/>
        <v>234881</v>
      </c>
      <c r="M118" s="18">
        <f t="shared" si="8"/>
        <v>234881</v>
      </c>
      <c r="N118" s="19">
        <f t="shared" si="8"/>
        <v>234876</v>
      </c>
    </row>
    <row r="119" spans="1:14" ht="7.5" customHeight="1" x14ac:dyDescent="0.2">
      <c r="A119" s="20" t="s">
        <v>16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21" t="s">
        <v>16</v>
      </c>
    </row>
    <row r="120" spans="1:14" x14ac:dyDescent="0.2">
      <c r="A120" s="7" t="s">
        <v>18</v>
      </c>
      <c r="B120" s="18">
        <f>SUM(C120:N120)</f>
        <v>120123</v>
      </c>
      <c r="C120" s="22">
        <v>10494</v>
      </c>
      <c r="D120" s="22">
        <v>9365</v>
      </c>
      <c r="E120" s="22">
        <v>10164</v>
      </c>
      <c r="F120" s="22">
        <v>9247</v>
      </c>
      <c r="G120" s="22">
        <v>9885</v>
      </c>
      <c r="H120" s="22">
        <v>9747</v>
      </c>
      <c r="I120" s="22">
        <v>9968</v>
      </c>
      <c r="J120" s="22">
        <v>9931</v>
      </c>
      <c r="K120" s="22">
        <v>10186</v>
      </c>
      <c r="L120" s="22">
        <v>10608</v>
      </c>
      <c r="M120" s="22">
        <v>10237</v>
      </c>
      <c r="N120" s="23">
        <v>10291</v>
      </c>
    </row>
    <row r="121" spans="1:14" x14ac:dyDescent="0.2">
      <c r="A121" s="7" t="s">
        <v>19</v>
      </c>
      <c r="B121" s="18">
        <f t="shared" ref="B121:B132" si="9">SUM(C121:N121)</f>
        <v>123929</v>
      </c>
      <c r="C121" s="22">
        <v>10518</v>
      </c>
      <c r="D121" s="22">
        <v>10073</v>
      </c>
      <c r="E121" s="22">
        <v>10388</v>
      </c>
      <c r="F121" s="22">
        <v>10027</v>
      </c>
      <c r="G121" s="22">
        <v>10278</v>
      </c>
      <c r="H121" s="22">
        <v>10224</v>
      </c>
      <c r="I121" s="22">
        <v>10311</v>
      </c>
      <c r="J121" s="22">
        <v>10296</v>
      </c>
      <c r="K121" s="22">
        <v>10396</v>
      </c>
      <c r="L121" s="22">
        <v>10563</v>
      </c>
      <c r="M121" s="22">
        <v>10417</v>
      </c>
      <c r="N121" s="23">
        <v>10438</v>
      </c>
    </row>
    <row r="122" spans="1:14" x14ac:dyDescent="0.2">
      <c r="A122" s="7" t="s">
        <v>20</v>
      </c>
      <c r="B122" s="18">
        <f t="shared" si="9"/>
        <v>746212</v>
      </c>
      <c r="C122" s="22">
        <v>59471</v>
      </c>
      <c r="D122" s="22">
        <v>65794</v>
      </c>
      <c r="E122" s="22">
        <v>61323</v>
      </c>
      <c r="F122" s="22">
        <v>66448</v>
      </c>
      <c r="G122" s="22">
        <v>62887</v>
      </c>
      <c r="H122" s="22">
        <v>63659</v>
      </c>
      <c r="I122" s="22">
        <v>62420</v>
      </c>
      <c r="J122" s="22">
        <v>62631</v>
      </c>
      <c r="K122" s="22">
        <v>61205</v>
      </c>
      <c r="L122" s="22">
        <v>58843</v>
      </c>
      <c r="M122" s="22">
        <v>60917</v>
      </c>
      <c r="N122" s="23">
        <v>60614</v>
      </c>
    </row>
    <row r="123" spans="1:14" x14ac:dyDescent="0.2">
      <c r="A123" s="7" t="s">
        <v>21</v>
      </c>
      <c r="B123" s="18">
        <f t="shared" si="9"/>
        <v>158567</v>
      </c>
      <c r="C123" s="22">
        <v>13642</v>
      </c>
      <c r="D123" s="22">
        <v>12645</v>
      </c>
      <c r="E123" s="22">
        <v>13350</v>
      </c>
      <c r="F123" s="22">
        <v>12542</v>
      </c>
      <c r="G123" s="22">
        <v>13103</v>
      </c>
      <c r="H123" s="22">
        <v>12981</v>
      </c>
      <c r="I123" s="22">
        <v>13177</v>
      </c>
      <c r="J123" s="22">
        <v>13143</v>
      </c>
      <c r="K123" s="22">
        <v>13368</v>
      </c>
      <c r="L123" s="22">
        <v>13741</v>
      </c>
      <c r="M123" s="22">
        <v>13414</v>
      </c>
      <c r="N123" s="23">
        <v>13461</v>
      </c>
    </row>
    <row r="124" spans="1:14" x14ac:dyDescent="0.2">
      <c r="A124" s="7" t="s">
        <v>22</v>
      </c>
      <c r="B124" s="18">
        <f t="shared" si="9"/>
        <v>684449</v>
      </c>
      <c r="C124" s="22">
        <v>55088</v>
      </c>
      <c r="D124" s="22">
        <v>59631</v>
      </c>
      <c r="E124" s="22">
        <v>56419</v>
      </c>
      <c r="F124" s="22">
        <v>60101</v>
      </c>
      <c r="G124" s="22">
        <v>57542</v>
      </c>
      <c r="H124" s="22">
        <v>58097</v>
      </c>
      <c r="I124" s="22">
        <v>57207</v>
      </c>
      <c r="J124" s="22">
        <v>57358</v>
      </c>
      <c r="K124" s="22">
        <v>56335</v>
      </c>
      <c r="L124" s="22">
        <v>54636</v>
      </c>
      <c r="M124" s="22">
        <v>56127</v>
      </c>
      <c r="N124" s="23">
        <v>55908</v>
      </c>
    </row>
    <row r="125" spans="1:14" x14ac:dyDescent="0.2">
      <c r="A125" s="7" t="s">
        <v>23</v>
      </c>
      <c r="B125" s="18">
        <f t="shared" si="9"/>
        <v>214277</v>
      </c>
      <c r="C125" s="22">
        <v>18156</v>
      </c>
      <c r="D125" s="22">
        <v>17458</v>
      </c>
      <c r="E125" s="22">
        <v>17951</v>
      </c>
      <c r="F125" s="22">
        <v>17386</v>
      </c>
      <c r="G125" s="22">
        <v>17779</v>
      </c>
      <c r="H125" s="22">
        <v>17694</v>
      </c>
      <c r="I125" s="22">
        <v>17831</v>
      </c>
      <c r="J125" s="22">
        <v>17807</v>
      </c>
      <c r="K125" s="22">
        <v>17964</v>
      </c>
      <c r="L125" s="22">
        <v>18225</v>
      </c>
      <c r="M125" s="22">
        <v>17996</v>
      </c>
      <c r="N125" s="23">
        <v>18030</v>
      </c>
    </row>
    <row r="126" spans="1:14" x14ac:dyDescent="0.2">
      <c r="A126" s="7" t="s">
        <v>30</v>
      </c>
      <c r="B126" s="18">
        <f t="shared" si="9"/>
        <v>47253</v>
      </c>
      <c r="C126" s="22">
        <v>4011</v>
      </c>
      <c r="D126" s="22">
        <v>3841</v>
      </c>
      <c r="E126" s="22">
        <v>3961</v>
      </c>
      <c r="F126" s="22">
        <v>3824</v>
      </c>
      <c r="G126" s="22">
        <v>3919</v>
      </c>
      <c r="H126" s="22">
        <v>3898</v>
      </c>
      <c r="I126" s="22">
        <v>3931</v>
      </c>
      <c r="J126" s="22">
        <v>3926</v>
      </c>
      <c r="K126" s="22">
        <v>3964</v>
      </c>
      <c r="L126" s="22">
        <v>4027</v>
      </c>
      <c r="M126" s="22">
        <v>3971</v>
      </c>
      <c r="N126" s="23">
        <v>3980</v>
      </c>
    </row>
    <row r="127" spans="1:14" x14ac:dyDescent="0.2">
      <c r="A127" s="7" t="s">
        <v>24</v>
      </c>
      <c r="B127" s="18">
        <f t="shared" si="9"/>
        <v>191731</v>
      </c>
      <c r="C127" s="22">
        <v>16407</v>
      </c>
      <c r="D127" s="22">
        <v>15407</v>
      </c>
      <c r="E127" s="22">
        <v>16114</v>
      </c>
      <c r="F127" s="22">
        <v>15304</v>
      </c>
      <c r="G127" s="22">
        <v>15867</v>
      </c>
      <c r="H127" s="22">
        <v>15745</v>
      </c>
      <c r="I127" s="22">
        <v>15940</v>
      </c>
      <c r="J127" s="22">
        <v>15907</v>
      </c>
      <c r="K127" s="22">
        <v>16132</v>
      </c>
      <c r="L127" s="22">
        <v>16506</v>
      </c>
      <c r="M127" s="22">
        <v>16177</v>
      </c>
      <c r="N127" s="23">
        <v>16225</v>
      </c>
    </row>
    <row r="128" spans="1:14" x14ac:dyDescent="0.2">
      <c r="A128" s="7" t="s">
        <v>25</v>
      </c>
      <c r="B128" s="18">
        <f t="shared" si="9"/>
        <v>119303</v>
      </c>
      <c r="C128" s="22">
        <v>10250</v>
      </c>
      <c r="D128" s="22">
        <v>9532</v>
      </c>
      <c r="E128" s="22">
        <v>10040</v>
      </c>
      <c r="F128" s="22">
        <v>9458</v>
      </c>
      <c r="G128" s="22">
        <v>9862</v>
      </c>
      <c r="H128" s="22">
        <v>9775</v>
      </c>
      <c r="I128" s="22">
        <v>9915</v>
      </c>
      <c r="J128" s="22">
        <v>9891</v>
      </c>
      <c r="K128" s="22">
        <v>10053</v>
      </c>
      <c r="L128" s="22">
        <v>10321</v>
      </c>
      <c r="M128" s="22">
        <v>10086</v>
      </c>
      <c r="N128" s="23">
        <v>10120</v>
      </c>
    </row>
    <row r="129" spans="1:14" x14ac:dyDescent="0.2">
      <c r="A129" s="7" t="s">
        <v>26</v>
      </c>
      <c r="B129" s="18">
        <f t="shared" si="9"/>
        <v>146120</v>
      </c>
      <c r="C129" s="22">
        <v>12663</v>
      </c>
      <c r="D129" s="22">
        <v>11530</v>
      </c>
      <c r="E129" s="22">
        <v>12331</v>
      </c>
      <c r="F129" s="22">
        <v>11413</v>
      </c>
      <c r="G129" s="22">
        <v>12051</v>
      </c>
      <c r="H129" s="22">
        <v>11912</v>
      </c>
      <c r="I129" s="22">
        <v>12134</v>
      </c>
      <c r="J129" s="22">
        <v>12097</v>
      </c>
      <c r="K129" s="22">
        <v>12352</v>
      </c>
      <c r="L129" s="22">
        <v>12776</v>
      </c>
      <c r="M129" s="22">
        <v>12404</v>
      </c>
      <c r="N129" s="23">
        <v>12457</v>
      </c>
    </row>
    <row r="130" spans="1:14" x14ac:dyDescent="0.2">
      <c r="A130" s="7" t="s">
        <v>27</v>
      </c>
      <c r="B130" s="18">
        <f t="shared" si="9"/>
        <v>130124</v>
      </c>
      <c r="C130" s="22">
        <v>12028</v>
      </c>
      <c r="D130" s="22">
        <v>9268</v>
      </c>
      <c r="E130" s="22">
        <v>11220</v>
      </c>
      <c r="F130" s="22">
        <v>8983</v>
      </c>
      <c r="G130" s="22">
        <v>10537</v>
      </c>
      <c r="H130" s="22">
        <v>10200</v>
      </c>
      <c r="I130" s="22">
        <v>10741</v>
      </c>
      <c r="J130" s="22">
        <v>10649</v>
      </c>
      <c r="K130" s="22">
        <v>11271</v>
      </c>
      <c r="L130" s="22">
        <v>12302</v>
      </c>
      <c r="M130" s="22">
        <v>11397</v>
      </c>
      <c r="N130" s="23">
        <v>11528</v>
      </c>
    </row>
    <row r="131" spans="1:14" x14ac:dyDescent="0.2">
      <c r="A131" s="7" t="s">
        <v>31</v>
      </c>
      <c r="B131" s="18">
        <f t="shared" si="9"/>
        <v>41933</v>
      </c>
      <c r="C131" s="22">
        <v>3553</v>
      </c>
      <c r="D131" s="22">
        <v>3417</v>
      </c>
      <c r="E131" s="22">
        <v>3513</v>
      </c>
      <c r="F131" s="22">
        <v>3403</v>
      </c>
      <c r="G131" s="22">
        <v>3479</v>
      </c>
      <c r="H131" s="22">
        <v>3462</v>
      </c>
      <c r="I131" s="22">
        <v>3489</v>
      </c>
      <c r="J131" s="22">
        <v>3485</v>
      </c>
      <c r="K131" s="22">
        <v>3516</v>
      </c>
      <c r="L131" s="22">
        <v>3566</v>
      </c>
      <c r="M131" s="22">
        <v>3522</v>
      </c>
      <c r="N131" s="23">
        <v>3528</v>
      </c>
    </row>
    <row r="132" spans="1:14" x14ac:dyDescent="0.2">
      <c r="A132" s="7" t="s">
        <v>28</v>
      </c>
      <c r="B132" s="18">
        <f t="shared" si="9"/>
        <v>94546</v>
      </c>
      <c r="C132" s="22">
        <v>8600</v>
      </c>
      <c r="D132" s="22">
        <v>6920</v>
      </c>
      <c r="E132" s="22">
        <v>8107</v>
      </c>
      <c r="F132" s="22">
        <v>6745</v>
      </c>
      <c r="G132" s="22">
        <v>7692</v>
      </c>
      <c r="H132" s="22">
        <v>7487</v>
      </c>
      <c r="I132" s="22">
        <v>7817</v>
      </c>
      <c r="J132" s="22">
        <v>7760</v>
      </c>
      <c r="K132" s="22">
        <v>8139</v>
      </c>
      <c r="L132" s="22">
        <v>8767</v>
      </c>
      <c r="M132" s="22">
        <v>8216</v>
      </c>
      <c r="N132" s="23">
        <v>8296</v>
      </c>
    </row>
    <row r="133" spans="1:14" ht="7.5" customHeight="1" thickBot="1" x14ac:dyDescent="0.25">
      <c r="A133" s="10" t="s">
        <v>16</v>
      </c>
      <c r="B133" s="11" t="s">
        <v>16</v>
      </c>
      <c r="C133" s="11" t="s">
        <v>16</v>
      </c>
      <c r="D133" s="11" t="s">
        <v>16</v>
      </c>
      <c r="E133" s="11" t="s">
        <v>16</v>
      </c>
      <c r="F133" s="11" t="s">
        <v>16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1" t="s">
        <v>16</v>
      </c>
      <c r="L133" s="11" t="s">
        <v>16</v>
      </c>
      <c r="M133" s="11" t="s">
        <v>16</v>
      </c>
      <c r="N133" s="12" t="s">
        <v>16</v>
      </c>
    </row>
    <row r="134" spans="1:14" ht="13.5" thickTop="1" x14ac:dyDescent="0.2">
      <c r="A134" s="27" t="s">
        <v>37</v>
      </c>
      <c r="B134" s="27"/>
      <c r="C134" s="27"/>
      <c r="D134" s="27"/>
      <c r="E134" s="27"/>
      <c r="F134" s="27"/>
      <c r="G134" s="27"/>
      <c r="H134" s="24"/>
      <c r="I134" s="24"/>
      <c r="J134" s="24"/>
      <c r="K134" s="24"/>
      <c r="L134" s="24"/>
      <c r="M134" s="24"/>
      <c r="N134" s="24"/>
    </row>
    <row r="135" spans="1:14" x14ac:dyDescent="0.2">
      <c r="A135" s="32" t="s">
        <v>29</v>
      </c>
      <c r="B135" s="32"/>
      <c r="C135" s="32"/>
      <c r="D135" s="32"/>
      <c r="E135" s="24"/>
      <c r="F135" s="26"/>
      <c r="G135" s="24"/>
      <c r="H135" s="24"/>
      <c r="I135" s="24"/>
      <c r="J135" s="24"/>
      <c r="K135" s="24"/>
      <c r="L135" s="24"/>
      <c r="M135" s="24"/>
      <c r="N135" s="24"/>
    </row>
    <row r="136" spans="1:14" x14ac:dyDescent="0.2">
      <c r="A136" s="31" t="s">
        <v>0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">
      <c r="A137" s="31" t="s">
        <v>48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">
      <c r="A138" s="31" t="s">
        <v>1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ht="7.5" customHeight="1" thickBot="1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6" customHeight="1" thickTop="1" x14ac:dyDescent="0.2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/>
    </row>
    <row r="141" spans="1:14" ht="10.5" customHeight="1" x14ac:dyDescent="0.2">
      <c r="A141" s="7" t="s">
        <v>2</v>
      </c>
      <c r="B141" s="8" t="s">
        <v>3</v>
      </c>
      <c r="C141" s="8" t="s">
        <v>4</v>
      </c>
      <c r="D141" s="8" t="s">
        <v>5</v>
      </c>
      <c r="E141" s="8" t="s">
        <v>6</v>
      </c>
      <c r="F141" s="8" t="s">
        <v>7</v>
      </c>
      <c r="G141" s="8" t="s">
        <v>8</v>
      </c>
      <c r="H141" s="8" t="s">
        <v>9</v>
      </c>
      <c r="I141" s="8" t="s">
        <v>10</v>
      </c>
      <c r="J141" s="8" t="s">
        <v>11</v>
      </c>
      <c r="K141" s="8" t="s">
        <v>12</v>
      </c>
      <c r="L141" s="8" t="s">
        <v>13</v>
      </c>
      <c r="M141" s="8" t="s">
        <v>14</v>
      </c>
      <c r="N141" s="9" t="s">
        <v>15</v>
      </c>
    </row>
    <row r="142" spans="1:14" ht="7.5" customHeight="1" thickBot="1" x14ac:dyDescent="0.25">
      <c r="A142" s="10" t="s">
        <v>16</v>
      </c>
      <c r="B142" s="11" t="s">
        <v>16</v>
      </c>
      <c r="C142" s="11" t="s">
        <v>16</v>
      </c>
      <c r="D142" s="11" t="s">
        <v>16</v>
      </c>
      <c r="E142" s="11" t="s">
        <v>16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 t="s">
        <v>16</v>
      </c>
      <c r="L142" s="11" t="s">
        <v>16</v>
      </c>
      <c r="M142" s="11" t="s">
        <v>16</v>
      </c>
      <c r="N142" s="12" t="s">
        <v>16</v>
      </c>
    </row>
    <row r="143" spans="1:14" ht="7.5" customHeight="1" thickTop="1" thickBo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7.5" customHeight="1" thickTop="1" x14ac:dyDescent="0.2">
      <c r="A144" s="15" t="s">
        <v>16</v>
      </c>
      <c r="B144" s="16" t="s">
        <v>16</v>
      </c>
      <c r="C144" s="16" t="s">
        <v>16</v>
      </c>
      <c r="D144" s="16" t="s">
        <v>16</v>
      </c>
      <c r="E144" s="16" t="s">
        <v>16</v>
      </c>
      <c r="F144" s="16" t="s">
        <v>16</v>
      </c>
      <c r="G144" s="16" t="s">
        <v>16</v>
      </c>
      <c r="H144" s="16" t="s">
        <v>16</v>
      </c>
      <c r="I144" s="16" t="s">
        <v>16</v>
      </c>
      <c r="J144" s="16" t="s">
        <v>16</v>
      </c>
      <c r="K144" s="16" t="s">
        <v>16</v>
      </c>
      <c r="L144" s="16" t="s">
        <v>16</v>
      </c>
      <c r="M144" s="16" t="s">
        <v>16</v>
      </c>
      <c r="N144" s="17" t="s">
        <v>16</v>
      </c>
    </row>
    <row r="145" spans="1:14" x14ac:dyDescent="0.2">
      <c r="A145" s="7" t="s">
        <v>17</v>
      </c>
      <c r="B145" s="18">
        <f t="shared" ref="B145:N145" si="10">SUM(B147:B159)</f>
        <v>62397790</v>
      </c>
      <c r="C145" s="18">
        <f t="shared" si="10"/>
        <v>4524739</v>
      </c>
      <c r="D145" s="18">
        <f t="shared" si="10"/>
        <v>6211791</v>
      </c>
      <c r="E145" s="18">
        <f t="shared" si="10"/>
        <v>4932566</v>
      </c>
      <c r="F145" s="18">
        <f t="shared" si="10"/>
        <v>6481476</v>
      </c>
      <c r="G145" s="18">
        <f t="shared" si="10"/>
        <v>5324420</v>
      </c>
      <c r="H145" s="18">
        <f t="shared" si="10"/>
        <v>5538581</v>
      </c>
      <c r="I145" s="18">
        <f t="shared" si="10"/>
        <v>5199473</v>
      </c>
      <c r="J145" s="18">
        <f t="shared" si="10"/>
        <v>5249176</v>
      </c>
      <c r="K145" s="18">
        <f t="shared" si="10"/>
        <v>4902268</v>
      </c>
      <c r="L145" s="18">
        <f t="shared" si="10"/>
        <v>4420243</v>
      </c>
      <c r="M145" s="18">
        <f t="shared" si="10"/>
        <v>4841085</v>
      </c>
      <c r="N145" s="19">
        <f t="shared" si="10"/>
        <v>4771972</v>
      </c>
    </row>
    <row r="146" spans="1:14" ht="6.75" customHeight="1" x14ac:dyDescent="0.2">
      <c r="A146" s="20" t="s">
        <v>16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21" t="s">
        <v>16</v>
      </c>
    </row>
    <row r="147" spans="1:14" x14ac:dyDescent="0.2">
      <c r="A147" s="7" t="s">
        <v>18</v>
      </c>
      <c r="B147" s="18">
        <f>SUM(C147:N147)</f>
        <v>3318443</v>
      </c>
      <c r="C147" s="22">
        <v>240634</v>
      </c>
      <c r="D147" s="22">
        <v>330356</v>
      </c>
      <c r="E147" s="22">
        <v>262324</v>
      </c>
      <c r="F147" s="22">
        <v>344698</v>
      </c>
      <c r="G147" s="22">
        <v>283164</v>
      </c>
      <c r="H147" s="22">
        <v>294553</v>
      </c>
      <c r="I147" s="22">
        <v>276519</v>
      </c>
      <c r="J147" s="22">
        <v>279162</v>
      </c>
      <c r="K147" s="22">
        <v>260713</v>
      </c>
      <c r="L147" s="22">
        <v>235078</v>
      </c>
      <c r="M147" s="22">
        <v>257459</v>
      </c>
      <c r="N147" s="23">
        <v>253783</v>
      </c>
    </row>
    <row r="148" spans="1:14" x14ac:dyDescent="0.2">
      <c r="A148" s="7" t="s">
        <v>19</v>
      </c>
      <c r="B148" s="18">
        <f t="shared" ref="B148:B159" si="11">SUM(C148:N148)</f>
        <v>2892069</v>
      </c>
      <c r="C148" s="22">
        <v>209717</v>
      </c>
      <c r="D148" s="22">
        <v>287910</v>
      </c>
      <c r="E148" s="22">
        <v>228619</v>
      </c>
      <c r="F148" s="22">
        <v>300409</v>
      </c>
      <c r="G148" s="22">
        <v>246781</v>
      </c>
      <c r="H148" s="22">
        <v>256707</v>
      </c>
      <c r="I148" s="22">
        <v>240990</v>
      </c>
      <c r="J148" s="22">
        <v>243293</v>
      </c>
      <c r="K148" s="22">
        <v>227215</v>
      </c>
      <c r="L148" s="22">
        <v>204873</v>
      </c>
      <c r="M148" s="22">
        <v>224379</v>
      </c>
      <c r="N148" s="23">
        <v>221176</v>
      </c>
    </row>
    <row r="149" spans="1:14" x14ac:dyDescent="0.2">
      <c r="A149" s="7" t="s">
        <v>20</v>
      </c>
      <c r="B149" s="18">
        <f t="shared" si="11"/>
        <v>19850936</v>
      </c>
      <c r="C149" s="22">
        <v>1439479</v>
      </c>
      <c r="D149" s="22">
        <v>1976190</v>
      </c>
      <c r="E149" s="22">
        <v>1569223</v>
      </c>
      <c r="F149" s="22">
        <v>2061986</v>
      </c>
      <c r="G149" s="22">
        <v>1693886</v>
      </c>
      <c r="H149" s="22">
        <v>1762018</v>
      </c>
      <c r="I149" s="22">
        <v>1654136</v>
      </c>
      <c r="J149" s="22">
        <v>1669948</v>
      </c>
      <c r="K149" s="22">
        <v>1559584</v>
      </c>
      <c r="L149" s="22">
        <v>1406234</v>
      </c>
      <c r="M149" s="22">
        <v>1540120</v>
      </c>
      <c r="N149" s="23">
        <v>1518132</v>
      </c>
    </row>
    <row r="150" spans="1:14" x14ac:dyDescent="0.2">
      <c r="A150" s="7" t="s">
        <v>21</v>
      </c>
      <c r="B150" s="18">
        <f t="shared" si="11"/>
        <v>2978343</v>
      </c>
      <c r="C150" s="22">
        <v>215973</v>
      </c>
      <c r="D150" s="22">
        <v>296498</v>
      </c>
      <c r="E150" s="22">
        <v>235439</v>
      </c>
      <c r="F150" s="22">
        <v>309371</v>
      </c>
      <c r="G150" s="22">
        <v>254143</v>
      </c>
      <c r="H150" s="22">
        <v>264366</v>
      </c>
      <c r="I150" s="22">
        <v>248179</v>
      </c>
      <c r="J150" s="22">
        <v>250551</v>
      </c>
      <c r="K150" s="22">
        <v>233993</v>
      </c>
      <c r="L150" s="22">
        <v>210985</v>
      </c>
      <c r="M150" s="22">
        <v>231072</v>
      </c>
      <c r="N150" s="23">
        <v>227773</v>
      </c>
    </row>
    <row r="151" spans="1:14" x14ac:dyDescent="0.2">
      <c r="A151" s="7" t="s">
        <v>22</v>
      </c>
      <c r="B151" s="18">
        <f t="shared" si="11"/>
        <v>17281464</v>
      </c>
      <c r="C151" s="22">
        <v>1253155</v>
      </c>
      <c r="D151" s="22">
        <v>1720395</v>
      </c>
      <c r="E151" s="22">
        <v>1366105</v>
      </c>
      <c r="F151" s="22">
        <v>1795086</v>
      </c>
      <c r="G151" s="22">
        <v>1474632</v>
      </c>
      <c r="H151" s="22">
        <v>1533945</v>
      </c>
      <c r="I151" s="22">
        <v>1440027</v>
      </c>
      <c r="J151" s="22">
        <v>1453793</v>
      </c>
      <c r="K151" s="22">
        <v>1357714</v>
      </c>
      <c r="L151" s="22">
        <v>1224215</v>
      </c>
      <c r="M151" s="22">
        <v>1340769</v>
      </c>
      <c r="N151" s="23">
        <v>1321628</v>
      </c>
    </row>
    <row r="152" spans="1:14" x14ac:dyDescent="0.2">
      <c r="A152" s="7" t="s">
        <v>23</v>
      </c>
      <c r="B152" s="18">
        <f t="shared" si="11"/>
        <v>4183950</v>
      </c>
      <c r="C152" s="22">
        <v>303397</v>
      </c>
      <c r="D152" s="22">
        <v>416518</v>
      </c>
      <c r="E152" s="22">
        <v>330743</v>
      </c>
      <c r="F152" s="22">
        <v>434601</v>
      </c>
      <c r="G152" s="22">
        <v>357018</v>
      </c>
      <c r="H152" s="22">
        <v>371378</v>
      </c>
      <c r="I152" s="22">
        <v>348639</v>
      </c>
      <c r="J152" s="22">
        <v>351972</v>
      </c>
      <c r="K152" s="22">
        <v>328711</v>
      </c>
      <c r="L152" s="22">
        <v>296390</v>
      </c>
      <c r="M152" s="22">
        <v>324609</v>
      </c>
      <c r="N152" s="23">
        <v>319974</v>
      </c>
    </row>
    <row r="153" spans="1:14" x14ac:dyDescent="0.2">
      <c r="A153" s="7" t="s">
        <v>30</v>
      </c>
      <c r="B153" s="18">
        <f t="shared" si="11"/>
        <v>1102686</v>
      </c>
      <c r="C153" s="22">
        <v>79961</v>
      </c>
      <c r="D153" s="22">
        <v>109774</v>
      </c>
      <c r="E153" s="22">
        <v>87168</v>
      </c>
      <c r="F153" s="22">
        <v>114540</v>
      </c>
      <c r="G153" s="22">
        <v>94092</v>
      </c>
      <c r="H153" s="22">
        <v>97877</v>
      </c>
      <c r="I153" s="22">
        <v>91884</v>
      </c>
      <c r="J153" s="22">
        <v>92763</v>
      </c>
      <c r="K153" s="22">
        <v>86632</v>
      </c>
      <c r="L153" s="22">
        <v>78114</v>
      </c>
      <c r="M153" s="22">
        <v>85551</v>
      </c>
      <c r="N153" s="23">
        <v>84330</v>
      </c>
    </row>
    <row r="154" spans="1:14" x14ac:dyDescent="0.2">
      <c r="A154" s="7" t="s">
        <v>24</v>
      </c>
      <c r="B154" s="18">
        <f t="shared" si="11"/>
        <v>3654249</v>
      </c>
      <c r="C154" s="22">
        <v>264985</v>
      </c>
      <c r="D154" s="22">
        <v>363786</v>
      </c>
      <c r="E154" s="22">
        <v>288870</v>
      </c>
      <c r="F154" s="22">
        <v>379579</v>
      </c>
      <c r="G154" s="22">
        <v>311818</v>
      </c>
      <c r="H154" s="22">
        <v>324360</v>
      </c>
      <c r="I154" s="22">
        <v>304501</v>
      </c>
      <c r="J154" s="22">
        <v>307411</v>
      </c>
      <c r="K154" s="22">
        <v>287095</v>
      </c>
      <c r="L154" s="22">
        <v>258866</v>
      </c>
      <c r="M154" s="22">
        <v>283512</v>
      </c>
      <c r="N154" s="23">
        <v>279466</v>
      </c>
    </row>
    <row r="155" spans="1:14" x14ac:dyDescent="0.2">
      <c r="A155" s="7" t="s">
        <v>25</v>
      </c>
      <c r="B155" s="18">
        <f t="shared" si="11"/>
        <v>2177149</v>
      </c>
      <c r="C155" s="22">
        <v>157875</v>
      </c>
      <c r="D155" s="22">
        <v>216738</v>
      </c>
      <c r="E155" s="22">
        <v>172104</v>
      </c>
      <c r="F155" s="22">
        <v>226148</v>
      </c>
      <c r="G155" s="22">
        <v>185777</v>
      </c>
      <c r="H155" s="22">
        <v>193249</v>
      </c>
      <c r="I155" s="22">
        <v>181417</v>
      </c>
      <c r="J155" s="22">
        <v>183151</v>
      </c>
      <c r="K155" s="22">
        <v>171047</v>
      </c>
      <c r="L155" s="22">
        <v>154229</v>
      </c>
      <c r="M155" s="22">
        <v>168913</v>
      </c>
      <c r="N155" s="23">
        <v>166501</v>
      </c>
    </row>
    <row r="156" spans="1:14" x14ac:dyDescent="0.2">
      <c r="A156" s="7" t="s">
        <v>26</v>
      </c>
      <c r="B156" s="18">
        <f t="shared" si="11"/>
        <v>2764731</v>
      </c>
      <c r="C156" s="22">
        <v>200483</v>
      </c>
      <c r="D156" s="22">
        <v>275233</v>
      </c>
      <c r="E156" s="22">
        <v>218553</v>
      </c>
      <c r="F156" s="22">
        <v>287182</v>
      </c>
      <c r="G156" s="22">
        <v>235915</v>
      </c>
      <c r="H156" s="22">
        <v>245404</v>
      </c>
      <c r="I156" s="22">
        <v>230379</v>
      </c>
      <c r="J156" s="22">
        <v>232581</v>
      </c>
      <c r="K156" s="22">
        <v>217211</v>
      </c>
      <c r="L156" s="22">
        <v>195853</v>
      </c>
      <c r="M156" s="22">
        <v>214500</v>
      </c>
      <c r="N156" s="23">
        <v>211437</v>
      </c>
    </row>
    <row r="157" spans="1:14" x14ac:dyDescent="0.2">
      <c r="A157" s="7" t="s">
        <v>27</v>
      </c>
      <c r="B157" s="18">
        <f t="shared" si="11"/>
        <v>534434</v>
      </c>
      <c r="C157" s="22">
        <v>38754</v>
      </c>
      <c r="D157" s="22">
        <v>53204</v>
      </c>
      <c r="E157" s="22">
        <v>42246</v>
      </c>
      <c r="F157" s="22">
        <v>55514</v>
      </c>
      <c r="G157" s="22">
        <v>45603</v>
      </c>
      <c r="H157" s="22">
        <v>47438</v>
      </c>
      <c r="I157" s="22">
        <v>44533</v>
      </c>
      <c r="J157" s="22">
        <v>44959</v>
      </c>
      <c r="K157" s="22">
        <v>41988</v>
      </c>
      <c r="L157" s="22">
        <v>37859</v>
      </c>
      <c r="M157" s="22">
        <v>41464</v>
      </c>
      <c r="N157" s="23">
        <v>40872</v>
      </c>
    </row>
    <row r="158" spans="1:14" x14ac:dyDescent="0.2">
      <c r="A158" s="7" t="s">
        <v>32</v>
      </c>
      <c r="B158" s="18">
        <f t="shared" si="11"/>
        <v>818751</v>
      </c>
      <c r="C158" s="22">
        <v>59371</v>
      </c>
      <c r="D158" s="22">
        <v>81508</v>
      </c>
      <c r="E158" s="22">
        <v>64723</v>
      </c>
      <c r="F158" s="22">
        <v>85047</v>
      </c>
      <c r="G158" s="22">
        <v>69864</v>
      </c>
      <c r="H158" s="22">
        <v>72674</v>
      </c>
      <c r="I158" s="22">
        <v>68225</v>
      </c>
      <c r="J158" s="22">
        <v>68877</v>
      </c>
      <c r="K158" s="22">
        <v>64325</v>
      </c>
      <c r="L158" s="22">
        <v>58000</v>
      </c>
      <c r="M158" s="22">
        <v>63522</v>
      </c>
      <c r="N158" s="23">
        <v>62615</v>
      </c>
    </row>
    <row r="159" spans="1:14" x14ac:dyDescent="0.2">
      <c r="A159" s="7" t="s">
        <v>28</v>
      </c>
      <c r="B159" s="18">
        <f t="shared" si="11"/>
        <v>840585</v>
      </c>
      <c r="C159" s="22">
        <v>60955</v>
      </c>
      <c r="D159" s="22">
        <v>83681</v>
      </c>
      <c r="E159" s="22">
        <v>66449</v>
      </c>
      <c r="F159" s="22">
        <v>87315</v>
      </c>
      <c r="G159" s="22">
        <v>71727</v>
      </c>
      <c r="H159" s="22">
        <v>74612</v>
      </c>
      <c r="I159" s="22">
        <v>70044</v>
      </c>
      <c r="J159" s="22">
        <v>70715</v>
      </c>
      <c r="K159" s="22">
        <v>66040</v>
      </c>
      <c r="L159" s="22">
        <v>59547</v>
      </c>
      <c r="M159" s="22">
        <v>65215</v>
      </c>
      <c r="N159" s="23">
        <v>64285</v>
      </c>
    </row>
    <row r="160" spans="1:14" ht="7.5" customHeight="1" thickBot="1" x14ac:dyDescent="0.25">
      <c r="A160" s="10" t="s">
        <v>16</v>
      </c>
      <c r="B160" s="11" t="s">
        <v>16</v>
      </c>
      <c r="C160" s="11" t="s">
        <v>16</v>
      </c>
      <c r="D160" s="11" t="s">
        <v>16</v>
      </c>
      <c r="E160" s="11" t="s">
        <v>16</v>
      </c>
      <c r="F160" s="11" t="s">
        <v>16</v>
      </c>
      <c r="G160" s="11" t="s">
        <v>16</v>
      </c>
      <c r="H160" s="11" t="s">
        <v>16</v>
      </c>
      <c r="I160" s="11" t="s">
        <v>16</v>
      </c>
      <c r="J160" s="11" t="s">
        <v>16</v>
      </c>
      <c r="K160" s="11" t="s">
        <v>16</v>
      </c>
      <c r="L160" s="11" t="s">
        <v>16</v>
      </c>
      <c r="M160" s="11" t="s">
        <v>16</v>
      </c>
      <c r="N160" s="12" t="s">
        <v>16</v>
      </c>
    </row>
    <row r="161" spans="1:14" ht="13.5" thickTop="1" x14ac:dyDescent="0.2">
      <c r="A161" s="27" t="s">
        <v>38</v>
      </c>
      <c r="B161" s="27"/>
      <c r="C161" s="27"/>
      <c r="D161" s="27"/>
      <c r="E161" s="27"/>
      <c r="F161" s="27"/>
      <c r="G161" s="27"/>
      <c r="H161" s="24"/>
      <c r="I161" s="24"/>
      <c r="J161" s="24"/>
      <c r="K161" s="24"/>
      <c r="L161" s="24"/>
      <c r="M161" s="24"/>
      <c r="N161" s="24"/>
    </row>
    <row r="162" spans="1:14" x14ac:dyDescent="0.2">
      <c r="A162" s="32" t="s">
        <v>29</v>
      </c>
      <c r="B162" s="32"/>
      <c r="C162" s="32"/>
      <c r="D162" s="32"/>
      <c r="E162" s="24"/>
      <c r="F162" s="26"/>
      <c r="G162" s="24"/>
      <c r="H162" s="24"/>
      <c r="I162" s="24"/>
      <c r="J162" s="24"/>
      <c r="K162" s="24"/>
      <c r="L162" s="24"/>
      <c r="M162" s="24"/>
      <c r="N162" s="24"/>
    </row>
    <row r="163" spans="1:14" ht="10.5" customHeight="1" x14ac:dyDescent="0.2">
      <c r="A163" s="31" t="s">
        <v>0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x14ac:dyDescent="0.2">
      <c r="A164" s="31" t="s">
        <v>49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1.25" customHeight="1" x14ac:dyDescent="0.2">
      <c r="A165" s="31" t="s">
        <v>1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7.5" customHeight="1" thickBot="1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8.25" customHeight="1" thickTop="1" x14ac:dyDescent="0.2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/>
    </row>
    <row r="168" spans="1:14" ht="10.5" customHeight="1" x14ac:dyDescent="0.2">
      <c r="A168" s="7" t="s">
        <v>2</v>
      </c>
      <c r="B168" s="8" t="s">
        <v>3</v>
      </c>
      <c r="C168" s="8" t="s">
        <v>4</v>
      </c>
      <c r="D168" s="8" t="s">
        <v>5</v>
      </c>
      <c r="E168" s="8" t="s">
        <v>6</v>
      </c>
      <c r="F168" s="8" t="s">
        <v>7</v>
      </c>
      <c r="G168" s="8" t="s">
        <v>8</v>
      </c>
      <c r="H168" s="8" t="s">
        <v>9</v>
      </c>
      <c r="I168" s="8" t="s">
        <v>10</v>
      </c>
      <c r="J168" s="8" t="s">
        <v>11</v>
      </c>
      <c r="K168" s="8" t="s">
        <v>12</v>
      </c>
      <c r="L168" s="8" t="s">
        <v>13</v>
      </c>
      <c r="M168" s="8" t="s">
        <v>14</v>
      </c>
      <c r="N168" s="9" t="s">
        <v>15</v>
      </c>
    </row>
    <row r="169" spans="1:14" ht="9" customHeight="1" thickBot="1" x14ac:dyDescent="0.25">
      <c r="A169" s="10" t="s">
        <v>16</v>
      </c>
      <c r="B169" s="11" t="s">
        <v>16</v>
      </c>
      <c r="C169" s="11" t="s">
        <v>16</v>
      </c>
      <c r="D169" s="11" t="s">
        <v>16</v>
      </c>
      <c r="E169" s="11" t="s">
        <v>16</v>
      </c>
      <c r="F169" s="11" t="s">
        <v>16</v>
      </c>
      <c r="G169" s="11" t="s">
        <v>16</v>
      </c>
      <c r="H169" s="11" t="s">
        <v>16</v>
      </c>
      <c r="I169" s="11" t="s">
        <v>16</v>
      </c>
      <c r="J169" s="11" t="s">
        <v>16</v>
      </c>
      <c r="K169" s="11" t="s">
        <v>16</v>
      </c>
      <c r="L169" s="11" t="s">
        <v>16</v>
      </c>
      <c r="M169" s="11" t="s">
        <v>16</v>
      </c>
      <c r="N169" s="12" t="s">
        <v>16</v>
      </c>
    </row>
    <row r="170" spans="1:14" ht="8.25" customHeight="1" thickTop="1" thickBo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8.25" customHeight="1" thickTop="1" x14ac:dyDescent="0.2">
      <c r="A171" s="15" t="s">
        <v>16</v>
      </c>
      <c r="B171" s="16" t="s">
        <v>16</v>
      </c>
      <c r="C171" s="16" t="s">
        <v>16</v>
      </c>
      <c r="D171" s="16" t="s">
        <v>16</v>
      </c>
      <c r="E171" s="16" t="s">
        <v>16</v>
      </c>
      <c r="F171" s="16" t="s">
        <v>16</v>
      </c>
      <c r="G171" s="16" t="s">
        <v>16</v>
      </c>
      <c r="H171" s="16" t="s">
        <v>16</v>
      </c>
      <c r="I171" s="16" t="s">
        <v>16</v>
      </c>
      <c r="J171" s="16" t="s">
        <v>16</v>
      </c>
      <c r="K171" s="16" t="s">
        <v>16</v>
      </c>
      <c r="L171" s="16" t="s">
        <v>16</v>
      </c>
      <c r="M171" s="16" t="s">
        <v>16</v>
      </c>
      <c r="N171" s="17" t="s">
        <v>16</v>
      </c>
    </row>
    <row r="172" spans="1:14" x14ac:dyDescent="0.2">
      <c r="A172" s="7" t="s">
        <v>17</v>
      </c>
      <c r="B172" s="18">
        <f t="shared" ref="B172:N172" si="12">SUM(B174:B186)</f>
        <v>37601569</v>
      </c>
      <c r="C172" s="18">
        <f t="shared" si="12"/>
        <v>2956770</v>
      </c>
      <c r="D172" s="18">
        <f t="shared" si="12"/>
        <v>3160841</v>
      </c>
      <c r="E172" s="18">
        <f t="shared" si="12"/>
        <v>2975171</v>
      </c>
      <c r="F172" s="18">
        <f t="shared" si="12"/>
        <v>3277547</v>
      </c>
      <c r="G172" s="18">
        <f t="shared" si="12"/>
        <v>3229804</v>
      </c>
      <c r="H172" s="18">
        <f t="shared" si="12"/>
        <v>3347084</v>
      </c>
      <c r="I172" s="18">
        <f t="shared" si="12"/>
        <v>3151378</v>
      </c>
      <c r="J172" s="18">
        <f t="shared" si="12"/>
        <v>3271525</v>
      </c>
      <c r="K172" s="18">
        <f t="shared" si="12"/>
        <v>3219337</v>
      </c>
      <c r="L172" s="18">
        <f t="shared" si="12"/>
        <v>2940045</v>
      </c>
      <c r="M172" s="18">
        <f t="shared" si="12"/>
        <v>3094028</v>
      </c>
      <c r="N172" s="19">
        <f t="shared" si="12"/>
        <v>2978039</v>
      </c>
    </row>
    <row r="173" spans="1:14" ht="7.5" customHeight="1" x14ac:dyDescent="0.2">
      <c r="A173" s="20" t="s">
        <v>16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21" t="s">
        <v>16</v>
      </c>
    </row>
    <row r="174" spans="1:14" x14ac:dyDescent="0.2">
      <c r="A174" s="7" t="s">
        <v>18</v>
      </c>
      <c r="B174" s="18">
        <f>SUM(C174:N174)</f>
        <v>1158895</v>
      </c>
      <c r="C174" s="22">
        <v>91129</v>
      </c>
      <c r="D174" s="22">
        <v>97418</v>
      </c>
      <c r="E174" s="22">
        <v>91696</v>
      </c>
      <c r="F174" s="22">
        <v>101015</v>
      </c>
      <c r="G174" s="22">
        <v>99544</v>
      </c>
      <c r="H174" s="22">
        <v>103159</v>
      </c>
      <c r="I174" s="22">
        <v>97127</v>
      </c>
      <c r="J174" s="22">
        <v>100830</v>
      </c>
      <c r="K174" s="22">
        <v>99221</v>
      </c>
      <c r="L174" s="22">
        <v>90613</v>
      </c>
      <c r="M174" s="22">
        <v>95359</v>
      </c>
      <c r="N174" s="23">
        <v>91784</v>
      </c>
    </row>
    <row r="175" spans="1:14" x14ac:dyDescent="0.2">
      <c r="A175" s="7" t="s">
        <v>19</v>
      </c>
      <c r="B175" s="18">
        <f t="shared" ref="B175:B186" si="13">SUM(C175:N175)</f>
        <v>1591709</v>
      </c>
      <c r="C175" s="22">
        <v>125163</v>
      </c>
      <c r="D175" s="22">
        <v>133801</v>
      </c>
      <c r="E175" s="22">
        <v>125942</v>
      </c>
      <c r="F175" s="22">
        <v>138742</v>
      </c>
      <c r="G175" s="22">
        <v>136720</v>
      </c>
      <c r="H175" s="22">
        <v>141685</v>
      </c>
      <c r="I175" s="22">
        <v>133401</v>
      </c>
      <c r="J175" s="22">
        <v>138487</v>
      </c>
      <c r="K175" s="22">
        <v>136277</v>
      </c>
      <c r="L175" s="22">
        <v>124455</v>
      </c>
      <c r="M175" s="22">
        <v>130973</v>
      </c>
      <c r="N175" s="23">
        <v>126063</v>
      </c>
    </row>
    <row r="176" spans="1:14" x14ac:dyDescent="0.2">
      <c r="A176" s="7" t="s">
        <v>20</v>
      </c>
      <c r="B176" s="18">
        <f t="shared" si="13"/>
        <v>12567419</v>
      </c>
      <c r="C176" s="22">
        <v>988229</v>
      </c>
      <c r="D176" s="22">
        <v>1056435</v>
      </c>
      <c r="E176" s="22">
        <v>994379</v>
      </c>
      <c r="F176" s="22">
        <v>1095441</v>
      </c>
      <c r="G176" s="22">
        <v>1079484</v>
      </c>
      <c r="H176" s="22">
        <v>1118682</v>
      </c>
      <c r="I176" s="22">
        <v>1053272</v>
      </c>
      <c r="J176" s="22">
        <v>1093429</v>
      </c>
      <c r="K176" s="22">
        <v>1075986</v>
      </c>
      <c r="L176" s="22">
        <v>982639</v>
      </c>
      <c r="M176" s="22">
        <v>1034105</v>
      </c>
      <c r="N176" s="23">
        <v>995338</v>
      </c>
    </row>
    <row r="177" spans="1:14" x14ac:dyDescent="0.2">
      <c r="A177" s="7" t="s">
        <v>21</v>
      </c>
      <c r="B177" s="18">
        <f t="shared" si="13"/>
        <v>1729830</v>
      </c>
      <c r="C177" s="22">
        <v>136024</v>
      </c>
      <c r="D177" s="22">
        <v>145412</v>
      </c>
      <c r="E177" s="22">
        <v>136870</v>
      </c>
      <c r="F177" s="22">
        <v>150781</v>
      </c>
      <c r="G177" s="22">
        <v>148585</v>
      </c>
      <c r="H177" s="22">
        <v>153980</v>
      </c>
      <c r="I177" s="22">
        <v>144977</v>
      </c>
      <c r="J177" s="22">
        <v>150504</v>
      </c>
      <c r="K177" s="22">
        <v>148103</v>
      </c>
      <c r="L177" s="22">
        <v>135254</v>
      </c>
      <c r="M177" s="22">
        <v>142338</v>
      </c>
      <c r="N177" s="23">
        <v>137002</v>
      </c>
    </row>
    <row r="178" spans="1:14" x14ac:dyDescent="0.2">
      <c r="A178" s="7" t="s">
        <v>22</v>
      </c>
      <c r="B178" s="18">
        <f t="shared" si="13"/>
        <v>11076150</v>
      </c>
      <c r="C178" s="22">
        <v>870964</v>
      </c>
      <c r="D178" s="22">
        <v>931076</v>
      </c>
      <c r="E178" s="22">
        <v>876385</v>
      </c>
      <c r="F178" s="22">
        <v>965454</v>
      </c>
      <c r="G178" s="22">
        <v>951391</v>
      </c>
      <c r="H178" s="22">
        <v>985938</v>
      </c>
      <c r="I178" s="22">
        <v>928289</v>
      </c>
      <c r="J178" s="22">
        <v>963681</v>
      </c>
      <c r="K178" s="22">
        <v>948308</v>
      </c>
      <c r="L178" s="22">
        <v>866038</v>
      </c>
      <c r="M178" s="22">
        <v>911396</v>
      </c>
      <c r="N178" s="23">
        <v>877230</v>
      </c>
    </row>
    <row r="179" spans="1:14" x14ac:dyDescent="0.2">
      <c r="A179" s="7" t="s">
        <v>23</v>
      </c>
      <c r="B179" s="18">
        <f t="shared" si="13"/>
        <v>2765457</v>
      </c>
      <c r="C179" s="22">
        <v>217460</v>
      </c>
      <c r="D179" s="22">
        <v>232468</v>
      </c>
      <c r="E179" s="22">
        <v>218813</v>
      </c>
      <c r="F179" s="22">
        <v>241052</v>
      </c>
      <c r="G179" s="22">
        <v>237540</v>
      </c>
      <c r="H179" s="22">
        <v>246165</v>
      </c>
      <c r="I179" s="22">
        <v>231772</v>
      </c>
      <c r="J179" s="22">
        <v>240609</v>
      </c>
      <c r="K179" s="22">
        <v>236771</v>
      </c>
      <c r="L179" s="22">
        <v>216229</v>
      </c>
      <c r="M179" s="22">
        <v>227554</v>
      </c>
      <c r="N179" s="23">
        <v>219024</v>
      </c>
    </row>
    <row r="180" spans="1:14" x14ac:dyDescent="0.2">
      <c r="A180" s="7" t="s">
        <v>30</v>
      </c>
      <c r="B180" s="18">
        <f t="shared" si="13"/>
        <v>606886</v>
      </c>
      <c r="C180" s="22">
        <v>47722</v>
      </c>
      <c r="D180" s="22">
        <v>51016</v>
      </c>
      <c r="E180" s="22">
        <v>48019</v>
      </c>
      <c r="F180" s="22">
        <v>52899</v>
      </c>
      <c r="G180" s="22">
        <v>52129</v>
      </c>
      <c r="H180" s="22">
        <v>54022</v>
      </c>
      <c r="I180" s="22">
        <v>50863</v>
      </c>
      <c r="J180" s="22">
        <v>52802</v>
      </c>
      <c r="K180" s="22">
        <v>51960</v>
      </c>
      <c r="L180" s="22">
        <v>47452</v>
      </c>
      <c r="M180" s="22">
        <v>49937</v>
      </c>
      <c r="N180" s="23">
        <v>48065</v>
      </c>
    </row>
    <row r="181" spans="1:14" x14ac:dyDescent="0.2">
      <c r="A181" s="7" t="s">
        <v>24</v>
      </c>
      <c r="B181" s="18">
        <f t="shared" si="13"/>
        <v>2139813</v>
      </c>
      <c r="C181" s="22">
        <v>168262</v>
      </c>
      <c r="D181" s="22">
        <v>179876</v>
      </c>
      <c r="E181" s="22">
        <v>169310</v>
      </c>
      <c r="F181" s="22">
        <v>186517</v>
      </c>
      <c r="G181" s="22">
        <v>183800</v>
      </c>
      <c r="H181" s="22">
        <v>190474</v>
      </c>
      <c r="I181" s="22">
        <v>179337</v>
      </c>
      <c r="J181" s="22">
        <v>186174</v>
      </c>
      <c r="K181" s="22">
        <v>183205</v>
      </c>
      <c r="L181" s="22">
        <v>167311</v>
      </c>
      <c r="M181" s="22">
        <v>176074</v>
      </c>
      <c r="N181" s="23">
        <v>169473</v>
      </c>
    </row>
    <row r="182" spans="1:14" x14ac:dyDescent="0.2">
      <c r="A182" s="7" t="s">
        <v>25</v>
      </c>
      <c r="B182" s="18">
        <f t="shared" si="13"/>
        <v>1167072</v>
      </c>
      <c r="C182" s="22">
        <v>91772</v>
      </c>
      <c r="D182" s="22">
        <v>98106</v>
      </c>
      <c r="E182" s="22">
        <v>92343</v>
      </c>
      <c r="F182" s="22">
        <v>101728</v>
      </c>
      <c r="G182" s="22">
        <v>100246</v>
      </c>
      <c r="H182" s="22">
        <v>103886</v>
      </c>
      <c r="I182" s="22">
        <v>97812</v>
      </c>
      <c r="J182" s="22">
        <v>101541</v>
      </c>
      <c r="K182" s="22">
        <v>99921</v>
      </c>
      <c r="L182" s="22">
        <v>91253</v>
      </c>
      <c r="M182" s="22">
        <v>96032</v>
      </c>
      <c r="N182" s="23">
        <v>92432</v>
      </c>
    </row>
    <row r="183" spans="1:14" x14ac:dyDescent="0.2">
      <c r="A183" s="7" t="s">
        <v>26</v>
      </c>
      <c r="B183" s="18">
        <f t="shared" si="13"/>
        <v>1527918</v>
      </c>
      <c r="C183" s="22">
        <v>120147</v>
      </c>
      <c r="D183" s="22">
        <v>128439</v>
      </c>
      <c r="E183" s="22">
        <v>120894</v>
      </c>
      <c r="F183" s="22">
        <v>133181</v>
      </c>
      <c r="G183" s="22">
        <v>131241</v>
      </c>
      <c r="H183" s="22">
        <v>136007</v>
      </c>
      <c r="I183" s="22">
        <v>128055</v>
      </c>
      <c r="J183" s="22">
        <v>132936</v>
      </c>
      <c r="K183" s="22">
        <v>130816</v>
      </c>
      <c r="L183" s="22">
        <v>119467</v>
      </c>
      <c r="M183" s="22">
        <v>125724</v>
      </c>
      <c r="N183" s="23">
        <v>121011</v>
      </c>
    </row>
    <row r="184" spans="1:14" x14ac:dyDescent="0.2">
      <c r="A184" s="7" t="s">
        <v>27</v>
      </c>
      <c r="B184" s="18">
        <f t="shared" si="13"/>
        <v>310995</v>
      </c>
      <c r="C184" s="22">
        <v>24455</v>
      </c>
      <c r="D184" s="22">
        <v>26143</v>
      </c>
      <c r="E184" s="22">
        <v>24607</v>
      </c>
      <c r="F184" s="22">
        <v>27108</v>
      </c>
      <c r="G184" s="22">
        <v>26713</v>
      </c>
      <c r="H184" s="22">
        <v>27683</v>
      </c>
      <c r="I184" s="22">
        <v>26064</v>
      </c>
      <c r="J184" s="22">
        <v>27058</v>
      </c>
      <c r="K184" s="22">
        <v>26626</v>
      </c>
      <c r="L184" s="22">
        <v>24317</v>
      </c>
      <c r="M184" s="22">
        <v>25590</v>
      </c>
      <c r="N184" s="23">
        <v>24631</v>
      </c>
    </row>
    <row r="185" spans="1:14" x14ac:dyDescent="0.2">
      <c r="A185" s="7" t="s">
        <v>31</v>
      </c>
      <c r="B185" s="18">
        <f t="shared" si="13"/>
        <v>541168</v>
      </c>
      <c r="C185" s="22">
        <v>42554</v>
      </c>
      <c r="D185" s="22">
        <v>45492</v>
      </c>
      <c r="E185" s="22">
        <v>42819</v>
      </c>
      <c r="F185" s="22">
        <v>47171</v>
      </c>
      <c r="G185" s="22">
        <v>46484</v>
      </c>
      <c r="H185" s="22">
        <v>48172</v>
      </c>
      <c r="I185" s="22">
        <v>45355</v>
      </c>
      <c r="J185" s="22">
        <v>47084</v>
      </c>
      <c r="K185" s="22">
        <v>46333</v>
      </c>
      <c r="L185" s="22">
        <v>42314</v>
      </c>
      <c r="M185" s="22">
        <v>44530</v>
      </c>
      <c r="N185" s="23">
        <v>42860</v>
      </c>
    </row>
    <row r="186" spans="1:14" x14ac:dyDescent="0.2">
      <c r="A186" s="7" t="s">
        <v>28</v>
      </c>
      <c r="B186" s="18">
        <f t="shared" si="13"/>
        <v>418257</v>
      </c>
      <c r="C186" s="22">
        <v>32889</v>
      </c>
      <c r="D186" s="22">
        <v>35159</v>
      </c>
      <c r="E186" s="22">
        <v>33094</v>
      </c>
      <c r="F186" s="22">
        <v>36458</v>
      </c>
      <c r="G186" s="22">
        <v>35927</v>
      </c>
      <c r="H186" s="22">
        <v>37231</v>
      </c>
      <c r="I186" s="22">
        <v>35054</v>
      </c>
      <c r="J186" s="22">
        <v>36390</v>
      </c>
      <c r="K186" s="22">
        <v>35810</v>
      </c>
      <c r="L186" s="22">
        <v>32703</v>
      </c>
      <c r="M186" s="22">
        <v>34416</v>
      </c>
      <c r="N186" s="23">
        <v>33126</v>
      </c>
    </row>
    <row r="187" spans="1:14" ht="8.25" customHeight="1" thickBot="1" x14ac:dyDescent="0.25">
      <c r="A187" s="10" t="s">
        <v>16</v>
      </c>
      <c r="B187" s="11" t="s">
        <v>16</v>
      </c>
      <c r="C187" s="11" t="s">
        <v>16</v>
      </c>
      <c r="D187" s="11" t="s">
        <v>16</v>
      </c>
      <c r="E187" s="11" t="s">
        <v>16</v>
      </c>
      <c r="F187" s="11" t="s">
        <v>16</v>
      </c>
      <c r="G187" s="11" t="s">
        <v>16</v>
      </c>
      <c r="H187" s="11" t="s">
        <v>16</v>
      </c>
      <c r="I187" s="11" t="s">
        <v>16</v>
      </c>
      <c r="J187" s="11" t="s">
        <v>16</v>
      </c>
      <c r="K187" s="11" t="s">
        <v>16</v>
      </c>
      <c r="L187" s="11" t="s">
        <v>16</v>
      </c>
      <c r="M187" s="11" t="s">
        <v>16</v>
      </c>
      <c r="N187" s="12" t="s">
        <v>16</v>
      </c>
    </row>
    <row r="188" spans="1:14" ht="13.5" thickTop="1" x14ac:dyDescent="0.2">
      <c r="A188" s="27" t="s">
        <v>39</v>
      </c>
      <c r="B188" s="27"/>
      <c r="C188" s="27"/>
      <c r="D188" s="27"/>
      <c r="E188" s="27"/>
      <c r="F188" s="27"/>
      <c r="G188" s="27"/>
      <c r="H188" s="24"/>
      <c r="I188" s="24"/>
      <c r="J188" s="24"/>
      <c r="K188" s="24"/>
      <c r="L188" s="24"/>
      <c r="M188" s="24"/>
      <c r="N188" s="24"/>
    </row>
    <row r="189" spans="1:14" x14ac:dyDescent="0.2">
      <c r="A189" s="32" t="s">
        <v>29</v>
      </c>
      <c r="B189" s="32"/>
      <c r="C189" s="32"/>
      <c r="D189" s="32"/>
      <c r="E189" s="24"/>
      <c r="F189" s="26"/>
      <c r="G189" s="24"/>
      <c r="H189" s="24"/>
      <c r="I189" s="24"/>
      <c r="J189" s="24"/>
      <c r="K189" s="24"/>
      <c r="L189" s="24"/>
      <c r="M189" s="24"/>
      <c r="N189" s="24"/>
    </row>
    <row r="190" spans="1:14" x14ac:dyDescent="0.2">
      <c r="A190" s="31" t="s">
        <v>0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4" ht="9" customHeight="1" x14ac:dyDescent="0.2">
      <c r="A191" s="31" t="s">
        <v>50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x14ac:dyDescent="0.2">
      <c r="A192" s="31" t="s">
        <v>1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1:14" ht="8.25" customHeight="1" thickBot="1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6.75" customHeight="1" thickTop="1" x14ac:dyDescent="0.2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6"/>
    </row>
    <row r="195" spans="1:14" ht="7.5" customHeight="1" x14ac:dyDescent="0.2">
      <c r="A195" s="7" t="s">
        <v>2</v>
      </c>
      <c r="B195" s="8" t="s">
        <v>3</v>
      </c>
      <c r="C195" s="8" t="s">
        <v>4</v>
      </c>
      <c r="D195" s="8" t="s">
        <v>5</v>
      </c>
      <c r="E195" s="8" t="s">
        <v>6</v>
      </c>
      <c r="F195" s="8" t="s">
        <v>7</v>
      </c>
      <c r="G195" s="8" t="s">
        <v>8</v>
      </c>
      <c r="H195" s="8" t="s">
        <v>9</v>
      </c>
      <c r="I195" s="8" t="s">
        <v>10</v>
      </c>
      <c r="J195" s="8" t="s">
        <v>11</v>
      </c>
      <c r="K195" s="8" t="s">
        <v>12</v>
      </c>
      <c r="L195" s="8" t="s">
        <v>13</v>
      </c>
      <c r="M195" s="8" t="s">
        <v>14</v>
      </c>
      <c r="N195" s="9" t="s">
        <v>15</v>
      </c>
    </row>
    <row r="196" spans="1:14" ht="7.5" customHeight="1" thickBot="1" x14ac:dyDescent="0.25">
      <c r="A196" s="10" t="s">
        <v>16</v>
      </c>
      <c r="B196" s="11" t="s">
        <v>16</v>
      </c>
      <c r="C196" s="11" t="s">
        <v>16</v>
      </c>
      <c r="D196" s="11" t="s">
        <v>16</v>
      </c>
      <c r="E196" s="11" t="s">
        <v>16</v>
      </c>
      <c r="F196" s="11" t="s">
        <v>16</v>
      </c>
      <c r="G196" s="11" t="s">
        <v>16</v>
      </c>
      <c r="H196" s="11" t="s">
        <v>16</v>
      </c>
      <c r="I196" s="11" t="s">
        <v>16</v>
      </c>
      <c r="J196" s="11" t="s">
        <v>16</v>
      </c>
      <c r="K196" s="11" t="s">
        <v>16</v>
      </c>
      <c r="L196" s="11" t="s">
        <v>16</v>
      </c>
      <c r="M196" s="11" t="s">
        <v>16</v>
      </c>
      <c r="N196" s="12" t="s">
        <v>16</v>
      </c>
    </row>
    <row r="197" spans="1:14" ht="7.5" customHeight="1" thickTop="1" thickBo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6.75" customHeight="1" thickTop="1" x14ac:dyDescent="0.2">
      <c r="A198" s="15" t="s">
        <v>16</v>
      </c>
      <c r="B198" s="16" t="s">
        <v>16</v>
      </c>
      <c r="C198" s="16" t="s">
        <v>16</v>
      </c>
      <c r="D198" s="16" t="s">
        <v>16</v>
      </c>
      <c r="E198" s="16" t="s">
        <v>16</v>
      </c>
      <c r="F198" s="16" t="s">
        <v>16</v>
      </c>
      <c r="G198" s="16" t="s">
        <v>16</v>
      </c>
      <c r="H198" s="16" t="s">
        <v>16</v>
      </c>
      <c r="I198" s="16" t="s">
        <v>16</v>
      </c>
      <c r="J198" s="16" t="s">
        <v>16</v>
      </c>
      <c r="K198" s="16" t="s">
        <v>16</v>
      </c>
      <c r="L198" s="16" t="s">
        <v>16</v>
      </c>
      <c r="M198" s="16" t="s">
        <v>16</v>
      </c>
      <c r="N198" s="17" t="s">
        <v>16</v>
      </c>
    </row>
    <row r="199" spans="1:14" x14ac:dyDescent="0.2">
      <c r="A199" s="7" t="s">
        <v>17</v>
      </c>
      <c r="B199" s="18">
        <f>SUM(B201:B213)</f>
        <v>59026525</v>
      </c>
      <c r="C199" s="18">
        <f>SUM(C201:C213)</f>
        <v>5765786</v>
      </c>
      <c r="D199" s="18">
        <f>SUM(D201:D213)</f>
        <v>3613693</v>
      </c>
      <c r="E199" s="18">
        <f>SUM(E201:E213)</f>
        <v>3613693</v>
      </c>
      <c r="F199" s="18">
        <f>SUM(F201:F213)</f>
        <v>8929152</v>
      </c>
      <c r="G199" s="18">
        <f>SUM(G201:G213)</f>
        <v>3613693</v>
      </c>
      <c r="H199" s="18">
        <f>SUM(H201:H213)</f>
        <v>3613693</v>
      </c>
      <c r="I199" s="18">
        <f>SUM(I201:I213)</f>
        <v>8602813</v>
      </c>
      <c r="J199" s="18">
        <f>SUM(J201:J213)</f>
        <v>3613693</v>
      </c>
      <c r="K199" s="18">
        <f>SUM(K201:K213)</f>
        <v>3613693</v>
      </c>
      <c r="L199" s="18">
        <f>SUM(L201:L213)</f>
        <v>6819226</v>
      </c>
      <c r="M199" s="18">
        <f>SUM(M201:M213)</f>
        <v>3613693</v>
      </c>
      <c r="N199" s="19">
        <f>SUM(N201:N213)</f>
        <v>3613697</v>
      </c>
    </row>
    <row r="200" spans="1:14" ht="7.5" customHeight="1" x14ac:dyDescent="0.2">
      <c r="A200" s="20" t="s">
        <v>16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21" t="s">
        <v>16</v>
      </c>
    </row>
    <row r="201" spans="1:14" x14ac:dyDescent="0.2">
      <c r="A201" s="7" t="s">
        <v>18</v>
      </c>
      <c r="B201" s="18">
        <f>SUM(C201:N201)</f>
        <v>2545157</v>
      </c>
      <c r="C201" s="22">
        <v>234700</v>
      </c>
      <c r="D201" s="22">
        <v>177262</v>
      </c>
      <c r="E201" s="22">
        <v>177262</v>
      </c>
      <c r="F201" s="22">
        <v>319128</v>
      </c>
      <c r="G201" s="22">
        <v>177262</v>
      </c>
      <c r="H201" s="22">
        <v>177262</v>
      </c>
      <c r="I201" s="22">
        <v>310418</v>
      </c>
      <c r="J201" s="22">
        <v>177262</v>
      </c>
      <c r="K201" s="22">
        <v>177262</v>
      </c>
      <c r="L201" s="22">
        <v>262815</v>
      </c>
      <c r="M201" s="22">
        <v>177262</v>
      </c>
      <c r="N201" s="23">
        <v>177262</v>
      </c>
    </row>
    <row r="202" spans="1:14" x14ac:dyDescent="0.2">
      <c r="A202" s="7" t="s">
        <v>19</v>
      </c>
      <c r="B202" s="18">
        <f t="shared" ref="B202:B213" si="14">SUM(C202:N202)</f>
        <v>2701804</v>
      </c>
      <c r="C202" s="22">
        <v>257076</v>
      </c>
      <c r="D202" s="22">
        <v>175950</v>
      </c>
      <c r="E202" s="22">
        <v>175950</v>
      </c>
      <c r="F202" s="22">
        <v>376322</v>
      </c>
      <c r="G202" s="22">
        <v>175950</v>
      </c>
      <c r="H202" s="22">
        <v>175950</v>
      </c>
      <c r="I202" s="22">
        <v>364020</v>
      </c>
      <c r="J202" s="22">
        <v>175950</v>
      </c>
      <c r="K202" s="22">
        <v>175950</v>
      </c>
      <c r="L202" s="22">
        <v>296786</v>
      </c>
      <c r="M202" s="22">
        <v>175950</v>
      </c>
      <c r="N202" s="23">
        <v>175950</v>
      </c>
    </row>
    <row r="203" spans="1:14" x14ac:dyDescent="0.2">
      <c r="A203" s="7" t="s">
        <v>20</v>
      </c>
      <c r="B203" s="18">
        <f t="shared" si="14"/>
        <v>16077810</v>
      </c>
      <c r="C203" s="22">
        <v>1639511</v>
      </c>
      <c r="D203" s="22">
        <v>877954</v>
      </c>
      <c r="E203" s="22">
        <v>877954</v>
      </c>
      <c r="F203" s="22">
        <v>2758928</v>
      </c>
      <c r="G203" s="22">
        <v>877954</v>
      </c>
      <c r="H203" s="22">
        <v>877954</v>
      </c>
      <c r="I203" s="22">
        <v>2643446</v>
      </c>
      <c r="J203" s="22">
        <v>877954</v>
      </c>
      <c r="K203" s="22">
        <v>877954</v>
      </c>
      <c r="L203" s="22">
        <v>2012292</v>
      </c>
      <c r="M203" s="22">
        <v>877954</v>
      </c>
      <c r="N203" s="23">
        <v>877955</v>
      </c>
    </row>
    <row r="204" spans="1:14" x14ac:dyDescent="0.2">
      <c r="A204" s="7" t="s">
        <v>21</v>
      </c>
      <c r="B204" s="18">
        <f t="shared" si="14"/>
        <v>3349216</v>
      </c>
      <c r="C204" s="22">
        <v>314849</v>
      </c>
      <c r="D204" s="22">
        <v>224010</v>
      </c>
      <c r="E204" s="22">
        <v>224010</v>
      </c>
      <c r="F204" s="22">
        <v>448374</v>
      </c>
      <c r="G204" s="22">
        <v>224010</v>
      </c>
      <c r="H204" s="22">
        <v>224010</v>
      </c>
      <c r="I204" s="22">
        <v>434599</v>
      </c>
      <c r="J204" s="22">
        <v>224010</v>
      </c>
      <c r="K204" s="22">
        <v>224010</v>
      </c>
      <c r="L204" s="22">
        <v>359314</v>
      </c>
      <c r="M204" s="22">
        <v>224010</v>
      </c>
      <c r="N204" s="23">
        <v>224010</v>
      </c>
    </row>
    <row r="205" spans="1:14" x14ac:dyDescent="0.2">
      <c r="A205" s="7" t="s">
        <v>22</v>
      </c>
      <c r="B205" s="18">
        <f t="shared" si="14"/>
        <v>14926903</v>
      </c>
      <c r="C205" s="22">
        <v>1503797</v>
      </c>
      <c r="D205" s="22">
        <v>843389</v>
      </c>
      <c r="E205" s="22">
        <v>843389</v>
      </c>
      <c r="F205" s="22">
        <v>2474535</v>
      </c>
      <c r="G205" s="22">
        <v>843389</v>
      </c>
      <c r="H205" s="22">
        <v>843389</v>
      </c>
      <c r="I205" s="22">
        <v>2374393</v>
      </c>
      <c r="J205" s="22">
        <v>843389</v>
      </c>
      <c r="K205" s="22">
        <v>843389</v>
      </c>
      <c r="L205" s="22">
        <v>1827066</v>
      </c>
      <c r="M205" s="22">
        <v>843389</v>
      </c>
      <c r="N205" s="23">
        <v>843389</v>
      </c>
    </row>
    <row r="206" spans="1:14" x14ac:dyDescent="0.2">
      <c r="A206" s="7" t="s">
        <v>23</v>
      </c>
      <c r="B206" s="18">
        <f t="shared" si="14"/>
        <v>4367401</v>
      </c>
      <c r="C206" s="22">
        <v>420011</v>
      </c>
      <c r="D206" s="22">
        <v>277553</v>
      </c>
      <c r="E206" s="22">
        <v>277553</v>
      </c>
      <c r="F206" s="22">
        <v>629412</v>
      </c>
      <c r="G206" s="22">
        <v>277553</v>
      </c>
      <c r="H206" s="22">
        <v>277553</v>
      </c>
      <c r="I206" s="22">
        <v>607809</v>
      </c>
      <c r="J206" s="22">
        <v>277553</v>
      </c>
      <c r="K206" s="22">
        <v>277553</v>
      </c>
      <c r="L206" s="22">
        <v>489744</v>
      </c>
      <c r="M206" s="22">
        <v>277553</v>
      </c>
      <c r="N206" s="23">
        <v>277554</v>
      </c>
    </row>
    <row r="207" spans="1:14" x14ac:dyDescent="0.2">
      <c r="A207" s="7" t="s">
        <v>30</v>
      </c>
      <c r="B207" s="18">
        <f t="shared" si="14"/>
        <v>1030139</v>
      </c>
      <c r="C207" s="22">
        <v>98017</v>
      </c>
      <c r="D207" s="22">
        <v>67086</v>
      </c>
      <c r="E207" s="22">
        <v>67086</v>
      </c>
      <c r="F207" s="22">
        <v>143483</v>
      </c>
      <c r="G207" s="22">
        <v>67086</v>
      </c>
      <c r="H207" s="22">
        <v>67086</v>
      </c>
      <c r="I207" s="22">
        <v>138793</v>
      </c>
      <c r="J207" s="22">
        <v>67086</v>
      </c>
      <c r="K207" s="22">
        <v>67086</v>
      </c>
      <c r="L207" s="22">
        <v>113158</v>
      </c>
      <c r="M207" s="22">
        <v>67086</v>
      </c>
      <c r="N207" s="23">
        <v>67086</v>
      </c>
    </row>
    <row r="208" spans="1:14" x14ac:dyDescent="0.2">
      <c r="A208" s="7" t="s">
        <v>24</v>
      </c>
      <c r="B208" s="18">
        <f t="shared" si="14"/>
        <v>3940573</v>
      </c>
      <c r="C208" s="22">
        <v>374062</v>
      </c>
      <c r="D208" s="22">
        <v>257982</v>
      </c>
      <c r="E208" s="22">
        <v>257982</v>
      </c>
      <c r="F208" s="22">
        <v>544687</v>
      </c>
      <c r="G208" s="22">
        <v>257982</v>
      </c>
      <c r="H208" s="22">
        <v>257982</v>
      </c>
      <c r="I208" s="22">
        <v>527085</v>
      </c>
      <c r="J208" s="22">
        <v>257982</v>
      </c>
      <c r="K208" s="22">
        <v>257982</v>
      </c>
      <c r="L208" s="22">
        <v>430882</v>
      </c>
      <c r="M208" s="22">
        <v>257982</v>
      </c>
      <c r="N208" s="23">
        <v>257983</v>
      </c>
    </row>
    <row r="209" spans="1:14" x14ac:dyDescent="0.2">
      <c r="A209" s="7" t="s">
        <v>25</v>
      </c>
      <c r="B209" s="18">
        <f t="shared" si="14"/>
        <v>2484844</v>
      </c>
      <c r="C209" s="22">
        <v>234346</v>
      </c>
      <c r="D209" s="22">
        <v>165035</v>
      </c>
      <c r="E209" s="22">
        <v>165035</v>
      </c>
      <c r="F209" s="22">
        <v>336227</v>
      </c>
      <c r="G209" s="22">
        <v>165035</v>
      </c>
      <c r="H209" s="22">
        <v>165035</v>
      </c>
      <c r="I209" s="22">
        <v>325717</v>
      </c>
      <c r="J209" s="22">
        <v>165035</v>
      </c>
      <c r="K209" s="22">
        <v>165035</v>
      </c>
      <c r="L209" s="22">
        <v>268274</v>
      </c>
      <c r="M209" s="22">
        <v>165035</v>
      </c>
      <c r="N209" s="23">
        <v>165035</v>
      </c>
    </row>
    <row r="210" spans="1:14" x14ac:dyDescent="0.2">
      <c r="A210" s="7" t="s">
        <v>26</v>
      </c>
      <c r="B210" s="18">
        <f t="shared" si="14"/>
        <v>2865864</v>
      </c>
      <c r="C210" s="22">
        <v>269207</v>
      </c>
      <c r="D210" s="22">
        <v>191995</v>
      </c>
      <c r="E210" s="22">
        <v>191995</v>
      </c>
      <c r="F210" s="22">
        <v>382702</v>
      </c>
      <c r="G210" s="22">
        <v>191995</v>
      </c>
      <c r="H210" s="22">
        <v>191995</v>
      </c>
      <c r="I210" s="22">
        <v>370993</v>
      </c>
      <c r="J210" s="22">
        <v>191995</v>
      </c>
      <c r="K210" s="22">
        <v>191995</v>
      </c>
      <c r="L210" s="22">
        <v>307002</v>
      </c>
      <c r="M210" s="22">
        <v>191995</v>
      </c>
      <c r="N210" s="23">
        <v>191995</v>
      </c>
    </row>
    <row r="211" spans="1:14" x14ac:dyDescent="0.2">
      <c r="A211" s="7" t="s">
        <v>27</v>
      </c>
      <c r="B211" s="18">
        <f t="shared" si="14"/>
        <v>2182707</v>
      </c>
      <c r="C211" s="22">
        <v>188049</v>
      </c>
      <c r="D211" s="22">
        <v>172404</v>
      </c>
      <c r="E211" s="22">
        <v>172404</v>
      </c>
      <c r="F211" s="22">
        <v>211045</v>
      </c>
      <c r="G211" s="22">
        <v>172404</v>
      </c>
      <c r="H211" s="22">
        <v>172404</v>
      </c>
      <c r="I211" s="22">
        <v>208673</v>
      </c>
      <c r="J211" s="22">
        <v>172404</v>
      </c>
      <c r="K211" s="22">
        <v>172404</v>
      </c>
      <c r="L211" s="22">
        <v>195707</v>
      </c>
      <c r="M211" s="22">
        <v>172404</v>
      </c>
      <c r="N211" s="23">
        <v>172405</v>
      </c>
    </row>
    <row r="212" spans="1:14" x14ac:dyDescent="0.2">
      <c r="A212" s="7" t="s">
        <v>31</v>
      </c>
      <c r="B212" s="18">
        <f t="shared" si="14"/>
        <v>854654</v>
      </c>
      <c r="C212" s="22">
        <v>82193</v>
      </c>
      <c r="D212" s="22">
        <v>54314</v>
      </c>
      <c r="E212" s="22">
        <v>54314</v>
      </c>
      <c r="F212" s="22">
        <v>123169</v>
      </c>
      <c r="G212" s="22">
        <v>54314</v>
      </c>
      <c r="H212" s="22">
        <v>54314</v>
      </c>
      <c r="I212" s="22">
        <v>118942</v>
      </c>
      <c r="J212" s="22">
        <v>54314</v>
      </c>
      <c r="K212" s="22">
        <v>54314</v>
      </c>
      <c r="L212" s="22">
        <v>95838</v>
      </c>
      <c r="M212" s="22">
        <v>54314</v>
      </c>
      <c r="N212" s="23">
        <v>54314</v>
      </c>
    </row>
    <row r="213" spans="1:14" x14ac:dyDescent="0.2">
      <c r="A213" s="7" t="s">
        <v>28</v>
      </c>
      <c r="B213" s="18">
        <f t="shared" si="14"/>
        <v>1699453</v>
      </c>
      <c r="C213" s="22">
        <v>149968</v>
      </c>
      <c r="D213" s="22">
        <v>128759</v>
      </c>
      <c r="E213" s="22">
        <v>128759</v>
      </c>
      <c r="F213" s="22">
        <v>181140</v>
      </c>
      <c r="G213" s="22">
        <v>128759</v>
      </c>
      <c r="H213" s="22">
        <v>128759</v>
      </c>
      <c r="I213" s="22">
        <v>177925</v>
      </c>
      <c r="J213" s="22">
        <v>128759</v>
      </c>
      <c r="K213" s="22">
        <v>128759</v>
      </c>
      <c r="L213" s="22">
        <v>160348</v>
      </c>
      <c r="M213" s="22">
        <v>128759</v>
      </c>
      <c r="N213" s="23">
        <v>128759</v>
      </c>
    </row>
    <row r="214" spans="1:14" ht="9" customHeight="1" thickBot="1" x14ac:dyDescent="0.25">
      <c r="A214" s="10" t="s">
        <v>16</v>
      </c>
      <c r="B214" s="11" t="s">
        <v>16</v>
      </c>
      <c r="C214" s="11" t="s">
        <v>16</v>
      </c>
      <c r="D214" s="11" t="s">
        <v>16</v>
      </c>
      <c r="E214" s="11" t="s">
        <v>16</v>
      </c>
      <c r="F214" s="11" t="s">
        <v>16</v>
      </c>
      <c r="G214" s="11" t="s">
        <v>16</v>
      </c>
      <c r="H214" s="11" t="s">
        <v>16</v>
      </c>
      <c r="I214" s="11" t="s">
        <v>16</v>
      </c>
      <c r="J214" s="11" t="s">
        <v>16</v>
      </c>
      <c r="K214" s="11" t="s">
        <v>16</v>
      </c>
      <c r="L214" s="11" t="s">
        <v>16</v>
      </c>
      <c r="M214" s="11" t="s">
        <v>16</v>
      </c>
      <c r="N214" s="12" t="s">
        <v>16</v>
      </c>
    </row>
    <row r="215" spans="1:14" ht="13.5" thickTop="1" x14ac:dyDescent="0.2">
      <c r="A215" s="27" t="s">
        <v>40</v>
      </c>
      <c r="B215" s="27"/>
      <c r="C215" s="27"/>
      <c r="D215" s="27"/>
      <c r="E215" s="27"/>
      <c r="F215" s="27"/>
      <c r="G215" s="27"/>
      <c r="H215" s="24"/>
      <c r="I215" s="24"/>
      <c r="J215" s="24"/>
      <c r="K215" s="24"/>
      <c r="L215" s="24"/>
      <c r="M215" s="24"/>
      <c r="N215" s="24"/>
    </row>
    <row r="216" spans="1:14" x14ac:dyDescent="0.2">
      <c r="A216" s="32" t="s">
        <v>29</v>
      </c>
      <c r="B216" s="32"/>
      <c r="C216" s="32"/>
      <c r="D216" s="32"/>
      <c r="E216" s="24"/>
      <c r="F216" s="26"/>
      <c r="G216" s="24"/>
      <c r="H216" s="24"/>
      <c r="I216" s="24"/>
      <c r="J216" s="24"/>
      <c r="K216" s="24"/>
      <c r="L216" s="24"/>
      <c r="M216" s="24"/>
      <c r="N216" s="24"/>
    </row>
    <row r="217" spans="1:14" x14ac:dyDescent="0.2">
      <c r="A217" s="31" t="s">
        <v>0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1:14" x14ac:dyDescent="0.2">
      <c r="A218" s="31" t="s">
        <v>51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1:14" ht="9" customHeight="1" x14ac:dyDescent="0.2">
      <c r="A219" s="31" t="s">
        <v>1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1:14" ht="8.25" customHeight="1" thickBot="1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6" customHeight="1" thickTop="1" x14ac:dyDescent="0.2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/>
    </row>
    <row r="222" spans="1:14" ht="9" customHeight="1" x14ac:dyDescent="0.2">
      <c r="A222" s="7" t="s">
        <v>2</v>
      </c>
      <c r="B222" s="8" t="s">
        <v>3</v>
      </c>
      <c r="C222" s="8" t="s">
        <v>4</v>
      </c>
      <c r="D222" s="8" t="s">
        <v>5</v>
      </c>
      <c r="E222" s="8" t="s">
        <v>6</v>
      </c>
      <c r="F222" s="8" t="s">
        <v>7</v>
      </c>
      <c r="G222" s="8" t="s">
        <v>8</v>
      </c>
      <c r="H222" s="8" t="s">
        <v>9</v>
      </c>
      <c r="I222" s="8" t="s">
        <v>10</v>
      </c>
      <c r="J222" s="8" t="s">
        <v>11</v>
      </c>
      <c r="K222" s="8" t="s">
        <v>12</v>
      </c>
      <c r="L222" s="8" t="s">
        <v>13</v>
      </c>
      <c r="M222" s="8" t="s">
        <v>14</v>
      </c>
      <c r="N222" s="9" t="s">
        <v>15</v>
      </c>
    </row>
    <row r="223" spans="1:14" ht="8.25" customHeight="1" thickBot="1" x14ac:dyDescent="0.25">
      <c r="A223" s="10" t="s">
        <v>16</v>
      </c>
      <c r="B223" s="11" t="s">
        <v>16</v>
      </c>
      <c r="C223" s="11" t="s">
        <v>16</v>
      </c>
      <c r="D223" s="11" t="s">
        <v>16</v>
      </c>
      <c r="E223" s="11" t="s">
        <v>16</v>
      </c>
      <c r="F223" s="11" t="s">
        <v>16</v>
      </c>
      <c r="G223" s="11" t="s">
        <v>16</v>
      </c>
      <c r="H223" s="11" t="s">
        <v>16</v>
      </c>
      <c r="I223" s="11" t="s">
        <v>16</v>
      </c>
      <c r="J223" s="11" t="s">
        <v>16</v>
      </c>
      <c r="K223" s="11" t="s">
        <v>16</v>
      </c>
      <c r="L223" s="11" t="s">
        <v>16</v>
      </c>
      <c r="M223" s="11" t="s">
        <v>16</v>
      </c>
      <c r="N223" s="12" t="s">
        <v>16</v>
      </c>
    </row>
    <row r="224" spans="1:14" ht="7.5" customHeight="1" thickTop="1" thickBo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ht="7.5" customHeight="1" thickTop="1" x14ac:dyDescent="0.2">
      <c r="A225" s="15" t="s">
        <v>16</v>
      </c>
      <c r="B225" s="16" t="s">
        <v>16</v>
      </c>
      <c r="C225" s="16" t="s">
        <v>16</v>
      </c>
      <c r="D225" s="16" t="s">
        <v>16</v>
      </c>
      <c r="E225" s="16" t="s">
        <v>16</v>
      </c>
      <c r="F225" s="16" t="s">
        <v>16</v>
      </c>
      <c r="G225" s="16" t="s">
        <v>16</v>
      </c>
      <c r="H225" s="16" t="s">
        <v>16</v>
      </c>
      <c r="I225" s="16" t="s">
        <v>16</v>
      </c>
      <c r="J225" s="16" t="s">
        <v>16</v>
      </c>
      <c r="K225" s="16" t="s">
        <v>16</v>
      </c>
      <c r="L225" s="16" t="s">
        <v>16</v>
      </c>
      <c r="M225" s="16" t="s">
        <v>16</v>
      </c>
      <c r="N225" s="17" t="s">
        <v>16</v>
      </c>
    </row>
    <row r="226" spans="1:14" x14ac:dyDescent="0.2">
      <c r="A226" s="7" t="s">
        <v>17</v>
      </c>
      <c r="B226" s="18">
        <f t="shared" ref="B226:N226" si="15">SUM(B227:B239)</f>
        <v>385147938</v>
      </c>
      <c r="C226" s="18">
        <f t="shared" si="15"/>
        <v>18861255</v>
      </c>
      <c r="D226" s="18">
        <f t="shared" si="15"/>
        <v>31811043</v>
      </c>
      <c r="E226" s="18">
        <f t="shared" si="15"/>
        <v>27592689</v>
      </c>
      <c r="F226" s="18">
        <f t="shared" si="15"/>
        <v>30434883</v>
      </c>
      <c r="G226" s="18">
        <f t="shared" si="15"/>
        <v>31018403</v>
      </c>
      <c r="H226" s="18">
        <f t="shared" si="15"/>
        <v>33072930</v>
      </c>
      <c r="I226" s="18">
        <f t="shared" si="15"/>
        <v>33003816</v>
      </c>
      <c r="J226" s="18">
        <f t="shared" si="15"/>
        <v>35339390</v>
      </c>
      <c r="K226" s="18">
        <f t="shared" si="15"/>
        <v>36239788</v>
      </c>
      <c r="L226" s="18">
        <f t="shared" si="15"/>
        <v>35661921</v>
      </c>
      <c r="M226" s="18">
        <f t="shared" si="15"/>
        <v>36920214</v>
      </c>
      <c r="N226" s="19">
        <f t="shared" si="15"/>
        <v>35191606</v>
      </c>
    </row>
    <row r="227" spans="1:14" x14ac:dyDescent="0.2">
      <c r="A227" s="7" t="s">
        <v>18</v>
      </c>
      <c r="B227" s="18">
        <f>SUM(C227:N227)</f>
        <v>18683189</v>
      </c>
      <c r="C227" s="22">
        <v>916524</v>
      </c>
      <c r="D227" s="22">
        <v>1545793</v>
      </c>
      <c r="E227" s="22">
        <v>1340810</v>
      </c>
      <c r="F227" s="22">
        <v>1478921</v>
      </c>
      <c r="G227" s="22">
        <v>1507276</v>
      </c>
      <c r="H227" s="22">
        <v>1607111</v>
      </c>
      <c r="I227" s="22">
        <v>1603753</v>
      </c>
      <c r="J227" s="22">
        <v>1717245</v>
      </c>
      <c r="K227" s="22">
        <v>1752307</v>
      </c>
      <c r="L227" s="22">
        <v>1732918</v>
      </c>
      <c r="M227" s="22">
        <v>1770467</v>
      </c>
      <c r="N227" s="23">
        <v>1710064</v>
      </c>
    </row>
    <row r="228" spans="1:14" x14ac:dyDescent="0.2">
      <c r="A228" s="7" t="s">
        <v>19</v>
      </c>
      <c r="B228" s="18">
        <f t="shared" ref="B228:B239" si="16">SUM(C228:N228)</f>
        <v>18820661</v>
      </c>
      <c r="C228" s="22">
        <v>922485</v>
      </c>
      <c r="D228" s="22">
        <v>1555846</v>
      </c>
      <c r="E228" s="22">
        <v>1349530</v>
      </c>
      <c r="F228" s="22">
        <v>1488539</v>
      </c>
      <c r="G228" s="22">
        <v>1517078</v>
      </c>
      <c r="H228" s="22">
        <v>1617563</v>
      </c>
      <c r="I228" s="22">
        <v>1614183</v>
      </c>
      <c r="J228" s="22">
        <v>1728413</v>
      </c>
      <c r="K228" s="22">
        <v>1768001</v>
      </c>
      <c r="L228" s="22">
        <v>1744188</v>
      </c>
      <c r="M228" s="22">
        <v>1793651</v>
      </c>
      <c r="N228" s="23">
        <v>1721184</v>
      </c>
    </row>
    <row r="229" spans="1:14" x14ac:dyDescent="0.2">
      <c r="A229" s="7" t="s">
        <v>20</v>
      </c>
      <c r="B229" s="18">
        <f t="shared" si="16"/>
        <v>85815858</v>
      </c>
      <c r="C229" s="22">
        <v>4193030</v>
      </c>
      <c r="D229" s="22">
        <v>7071887</v>
      </c>
      <c r="E229" s="22">
        <v>6134109</v>
      </c>
      <c r="F229" s="22">
        <v>6765954</v>
      </c>
      <c r="G229" s="22">
        <v>6895676</v>
      </c>
      <c r="H229" s="22">
        <v>7352417</v>
      </c>
      <c r="I229" s="22">
        <v>7337052</v>
      </c>
      <c r="J229" s="22">
        <v>7856272</v>
      </c>
      <c r="K229" s="22">
        <v>8108644</v>
      </c>
      <c r="L229" s="22">
        <v>7927973</v>
      </c>
      <c r="M229" s="22">
        <v>8349426</v>
      </c>
      <c r="N229" s="23">
        <v>7823418</v>
      </c>
    </row>
    <row r="230" spans="1:14" x14ac:dyDescent="0.2">
      <c r="A230" s="7" t="s">
        <v>21</v>
      </c>
      <c r="B230" s="18">
        <f t="shared" si="16"/>
        <v>23283640</v>
      </c>
      <c r="C230" s="22">
        <v>1141556</v>
      </c>
      <c r="D230" s="22">
        <v>1925327</v>
      </c>
      <c r="E230" s="22">
        <v>1670016</v>
      </c>
      <c r="F230" s="22">
        <v>1842036</v>
      </c>
      <c r="G230" s="22">
        <v>1877353</v>
      </c>
      <c r="H230" s="22">
        <v>2001701</v>
      </c>
      <c r="I230" s="22">
        <v>1997518</v>
      </c>
      <c r="J230" s="22">
        <v>2138876</v>
      </c>
      <c r="K230" s="22">
        <v>2186104</v>
      </c>
      <c r="L230" s="22">
        <v>2158397</v>
      </c>
      <c r="M230" s="22">
        <v>2214824</v>
      </c>
      <c r="N230" s="23">
        <v>2129932</v>
      </c>
    </row>
    <row r="231" spans="1:14" x14ac:dyDescent="0.2">
      <c r="A231" s="7" t="s">
        <v>22</v>
      </c>
      <c r="B231" s="18">
        <f t="shared" si="16"/>
        <v>86839806</v>
      </c>
      <c r="C231" s="22">
        <v>4246773</v>
      </c>
      <c r="D231" s="22">
        <v>7162529</v>
      </c>
      <c r="E231" s="22">
        <v>6212730</v>
      </c>
      <c r="F231" s="22">
        <v>6852675</v>
      </c>
      <c r="G231" s="22">
        <v>6984059</v>
      </c>
      <c r="H231" s="22">
        <v>7446654</v>
      </c>
      <c r="I231" s="22">
        <v>7431092</v>
      </c>
      <c r="J231" s="22">
        <v>7956967</v>
      </c>
      <c r="K231" s="22">
        <v>8192123</v>
      </c>
      <c r="L231" s="22">
        <v>8029587</v>
      </c>
      <c r="M231" s="22">
        <v>8400925</v>
      </c>
      <c r="N231" s="23">
        <v>7923692</v>
      </c>
    </row>
    <row r="232" spans="1:14" x14ac:dyDescent="0.2">
      <c r="A232" s="7" t="s">
        <v>23</v>
      </c>
      <c r="B232" s="18">
        <f t="shared" si="16"/>
        <v>35124614</v>
      </c>
      <c r="C232" s="22">
        <v>1721915</v>
      </c>
      <c r="D232" s="22">
        <v>2904150</v>
      </c>
      <c r="E232" s="22">
        <v>2519041</v>
      </c>
      <c r="F232" s="22">
        <v>2778515</v>
      </c>
      <c r="G232" s="22">
        <v>2831788</v>
      </c>
      <c r="H232" s="22">
        <v>3019352</v>
      </c>
      <c r="I232" s="22">
        <v>3013043</v>
      </c>
      <c r="J232" s="22">
        <v>3226267</v>
      </c>
      <c r="K232" s="22">
        <v>3298508</v>
      </c>
      <c r="L232" s="22">
        <v>3255711</v>
      </c>
      <c r="M232" s="22">
        <v>3343549</v>
      </c>
      <c r="N232" s="23">
        <v>3212775</v>
      </c>
    </row>
    <row r="233" spans="1:14" x14ac:dyDescent="0.2">
      <c r="A233" s="7" t="s">
        <v>30</v>
      </c>
      <c r="B233" s="18">
        <f t="shared" si="16"/>
        <v>7175922</v>
      </c>
      <c r="C233" s="22">
        <v>351724</v>
      </c>
      <c r="D233" s="22">
        <v>593211</v>
      </c>
      <c r="E233" s="22">
        <v>514547</v>
      </c>
      <c r="F233" s="22">
        <v>567548</v>
      </c>
      <c r="G233" s="22">
        <v>578430</v>
      </c>
      <c r="H233" s="22">
        <v>616743</v>
      </c>
      <c r="I233" s="22">
        <v>615454</v>
      </c>
      <c r="J233" s="22">
        <v>659008</v>
      </c>
      <c r="K233" s="22">
        <v>674102</v>
      </c>
      <c r="L233" s="22">
        <v>665022</v>
      </c>
      <c r="M233" s="22">
        <v>683881</v>
      </c>
      <c r="N233" s="23">
        <v>656252</v>
      </c>
    </row>
    <row r="234" spans="1:14" x14ac:dyDescent="0.2">
      <c r="A234" s="7" t="s">
        <v>24</v>
      </c>
      <c r="B234" s="18">
        <f t="shared" si="16"/>
        <v>25284522</v>
      </c>
      <c r="C234" s="22">
        <v>1239068</v>
      </c>
      <c r="D234" s="22">
        <v>2089790</v>
      </c>
      <c r="E234" s="22">
        <v>1812670</v>
      </c>
      <c r="F234" s="22">
        <v>1999385</v>
      </c>
      <c r="G234" s="22">
        <v>2037718</v>
      </c>
      <c r="H234" s="22">
        <v>2172688</v>
      </c>
      <c r="I234" s="22">
        <v>2168148</v>
      </c>
      <c r="J234" s="22">
        <v>2321581</v>
      </c>
      <c r="K234" s="22">
        <v>2376066</v>
      </c>
      <c r="L234" s="22">
        <v>2342769</v>
      </c>
      <c r="M234" s="22">
        <v>2412767</v>
      </c>
      <c r="N234" s="23">
        <v>2311872</v>
      </c>
    </row>
    <row r="235" spans="1:14" x14ac:dyDescent="0.2">
      <c r="A235" s="7" t="s">
        <v>25</v>
      </c>
      <c r="B235" s="18">
        <f t="shared" si="16"/>
        <v>17453816</v>
      </c>
      <c r="C235" s="22">
        <v>855689</v>
      </c>
      <c r="D235" s="22">
        <v>1443189</v>
      </c>
      <c r="E235" s="22">
        <v>1251813</v>
      </c>
      <c r="F235" s="22">
        <v>1380756</v>
      </c>
      <c r="G235" s="22">
        <v>1407229</v>
      </c>
      <c r="H235" s="22">
        <v>1500438</v>
      </c>
      <c r="I235" s="22">
        <v>1497302</v>
      </c>
      <c r="J235" s="22">
        <v>1603261</v>
      </c>
      <c r="K235" s="22">
        <v>1638887</v>
      </c>
      <c r="L235" s="22">
        <v>1617894</v>
      </c>
      <c r="M235" s="22">
        <v>1660801</v>
      </c>
      <c r="N235" s="23">
        <v>1596557</v>
      </c>
    </row>
    <row r="236" spans="1:14" x14ac:dyDescent="0.2">
      <c r="A236" s="7" t="s">
        <v>26</v>
      </c>
      <c r="B236" s="18">
        <f t="shared" si="16"/>
        <v>23247233</v>
      </c>
      <c r="C236" s="22">
        <v>1140225</v>
      </c>
      <c r="D236" s="22">
        <v>1923082</v>
      </c>
      <c r="E236" s="22">
        <v>1668069</v>
      </c>
      <c r="F236" s="22">
        <v>1839889</v>
      </c>
      <c r="G236" s="22">
        <v>1875165</v>
      </c>
      <c r="H236" s="22">
        <v>1999367</v>
      </c>
      <c r="I236" s="22">
        <v>1995189</v>
      </c>
      <c r="J236" s="22">
        <v>2136382</v>
      </c>
      <c r="K236" s="22">
        <v>2181062</v>
      </c>
      <c r="L236" s="22">
        <v>2155880</v>
      </c>
      <c r="M236" s="22">
        <v>2205474</v>
      </c>
      <c r="N236" s="23">
        <v>2127449</v>
      </c>
    </row>
    <row r="237" spans="1:14" x14ac:dyDescent="0.2">
      <c r="A237" s="7" t="s">
        <v>27</v>
      </c>
      <c r="B237" s="18">
        <f t="shared" si="16"/>
        <v>23016165</v>
      </c>
      <c r="C237" s="22">
        <v>1130939</v>
      </c>
      <c r="D237" s="22">
        <v>1907420</v>
      </c>
      <c r="E237" s="22">
        <v>1654484</v>
      </c>
      <c r="F237" s="22">
        <v>1824905</v>
      </c>
      <c r="G237" s="22">
        <v>1859893</v>
      </c>
      <c r="H237" s="22">
        <v>1983084</v>
      </c>
      <c r="I237" s="22">
        <v>1978940</v>
      </c>
      <c r="J237" s="22">
        <v>2118983</v>
      </c>
      <c r="K237" s="22">
        <v>2152063</v>
      </c>
      <c r="L237" s="22">
        <v>2138323</v>
      </c>
      <c r="M237" s="22">
        <v>2157009</v>
      </c>
      <c r="N237" s="23">
        <v>2110122</v>
      </c>
    </row>
    <row r="238" spans="1:14" x14ac:dyDescent="0.2">
      <c r="A238" s="7" t="s">
        <v>31</v>
      </c>
      <c r="B238" s="18">
        <f t="shared" si="16"/>
        <v>6873496</v>
      </c>
      <c r="C238" s="22">
        <v>336960</v>
      </c>
      <c r="D238" s="22">
        <v>568310</v>
      </c>
      <c r="E238" s="22">
        <v>492948</v>
      </c>
      <c r="F238" s="22">
        <v>543725</v>
      </c>
      <c r="G238" s="22">
        <v>554149</v>
      </c>
      <c r="H238" s="22">
        <v>590854</v>
      </c>
      <c r="I238" s="22">
        <v>589619</v>
      </c>
      <c r="J238" s="22">
        <v>631344</v>
      </c>
      <c r="K238" s="22">
        <v>645481</v>
      </c>
      <c r="L238" s="22">
        <v>637107</v>
      </c>
      <c r="M238" s="22">
        <v>654295</v>
      </c>
      <c r="N238" s="23">
        <v>628704</v>
      </c>
    </row>
    <row r="239" spans="1:14" x14ac:dyDescent="0.2">
      <c r="A239" s="7" t="s">
        <v>28</v>
      </c>
      <c r="B239" s="18">
        <f t="shared" si="16"/>
        <v>13529016</v>
      </c>
      <c r="C239" s="22">
        <v>664367</v>
      </c>
      <c r="D239" s="22">
        <v>1120509</v>
      </c>
      <c r="E239" s="22">
        <v>971922</v>
      </c>
      <c r="F239" s="22">
        <v>1072035</v>
      </c>
      <c r="G239" s="22">
        <v>1092589</v>
      </c>
      <c r="H239" s="22">
        <v>1164958</v>
      </c>
      <c r="I239" s="22">
        <v>1162523</v>
      </c>
      <c r="J239" s="22">
        <v>1244791</v>
      </c>
      <c r="K239" s="22">
        <v>1266440</v>
      </c>
      <c r="L239" s="22">
        <v>1256152</v>
      </c>
      <c r="M239" s="22">
        <v>1273145</v>
      </c>
      <c r="N239" s="23">
        <v>1239585</v>
      </c>
    </row>
    <row r="240" spans="1:14" ht="8.25" customHeight="1" thickBot="1" x14ac:dyDescent="0.25">
      <c r="A240" s="10" t="s">
        <v>16</v>
      </c>
      <c r="B240" s="11" t="s">
        <v>16</v>
      </c>
      <c r="C240" s="11" t="s">
        <v>16</v>
      </c>
      <c r="D240" s="11" t="s">
        <v>16</v>
      </c>
      <c r="E240" s="11" t="s">
        <v>16</v>
      </c>
      <c r="F240" s="11" t="s">
        <v>16</v>
      </c>
      <c r="G240" s="11" t="s">
        <v>16</v>
      </c>
      <c r="H240" s="11" t="s">
        <v>16</v>
      </c>
      <c r="I240" s="11" t="s">
        <v>16</v>
      </c>
      <c r="J240" s="11" t="s">
        <v>16</v>
      </c>
      <c r="K240" s="11" t="s">
        <v>16</v>
      </c>
      <c r="L240" s="11" t="s">
        <v>16</v>
      </c>
      <c r="M240" s="11" t="s">
        <v>16</v>
      </c>
      <c r="N240" s="12" t="s">
        <v>16</v>
      </c>
    </row>
    <row r="241" spans="1:14" ht="13.5" thickTop="1" x14ac:dyDescent="0.2">
      <c r="A241" s="27" t="s">
        <v>41</v>
      </c>
      <c r="B241" s="27"/>
      <c r="C241" s="27"/>
      <c r="D241" s="27"/>
      <c r="E241" s="27"/>
      <c r="F241" s="27"/>
      <c r="G241" s="27"/>
      <c r="H241" s="24"/>
      <c r="I241" s="24"/>
      <c r="J241" s="24"/>
      <c r="K241" s="24"/>
      <c r="L241" s="24"/>
      <c r="M241" s="24"/>
      <c r="N241" s="24"/>
    </row>
    <row r="242" spans="1:14" x14ac:dyDescent="0.2">
      <c r="A242" s="32" t="s">
        <v>29</v>
      </c>
      <c r="B242" s="32"/>
      <c r="C242" s="32"/>
      <c r="D242" s="32"/>
      <c r="E242" s="24"/>
      <c r="F242" s="26"/>
      <c r="G242" s="24"/>
      <c r="H242" s="24"/>
      <c r="I242" s="24"/>
      <c r="J242" s="24"/>
      <c r="K242" s="24"/>
      <c r="L242" s="24"/>
      <c r="M242" s="24"/>
      <c r="N242" s="24"/>
    </row>
    <row r="243" spans="1:14" x14ac:dyDescent="0.2">
      <c r="A243" s="31" t="s">
        <v>0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x14ac:dyDescent="0.2">
      <c r="A244" s="31" t="s">
        <v>52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1.25" customHeight="1" x14ac:dyDescent="0.2">
      <c r="A245" s="31" t="s">
        <v>1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8.25" customHeight="1" thickBot="1" x14ac:dyDescent="0.2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8.25" customHeight="1" thickTop="1" x14ac:dyDescent="0.2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6"/>
    </row>
    <row r="248" spans="1:14" ht="7.5" customHeight="1" x14ac:dyDescent="0.2">
      <c r="A248" s="7" t="s">
        <v>2</v>
      </c>
      <c r="B248" s="8" t="s">
        <v>3</v>
      </c>
      <c r="C248" s="8" t="s">
        <v>4</v>
      </c>
      <c r="D248" s="8" t="s">
        <v>5</v>
      </c>
      <c r="E248" s="8" t="s">
        <v>6</v>
      </c>
      <c r="F248" s="8" t="s">
        <v>7</v>
      </c>
      <c r="G248" s="8" t="s">
        <v>8</v>
      </c>
      <c r="H248" s="8" t="s">
        <v>9</v>
      </c>
      <c r="I248" s="8" t="s">
        <v>10</v>
      </c>
      <c r="J248" s="8" t="s">
        <v>11</v>
      </c>
      <c r="K248" s="8" t="s">
        <v>12</v>
      </c>
      <c r="L248" s="8" t="s">
        <v>13</v>
      </c>
      <c r="M248" s="8" t="s">
        <v>14</v>
      </c>
      <c r="N248" s="9" t="s">
        <v>15</v>
      </c>
    </row>
    <row r="249" spans="1:14" ht="7.5" customHeight="1" thickBot="1" x14ac:dyDescent="0.25">
      <c r="A249" s="10" t="s">
        <v>16</v>
      </c>
      <c r="B249" s="11" t="s">
        <v>16</v>
      </c>
      <c r="C249" s="11" t="s">
        <v>16</v>
      </c>
      <c r="D249" s="11" t="s">
        <v>16</v>
      </c>
      <c r="E249" s="11" t="s">
        <v>16</v>
      </c>
      <c r="F249" s="11" t="s">
        <v>16</v>
      </c>
      <c r="G249" s="11" t="s">
        <v>16</v>
      </c>
      <c r="H249" s="11" t="s">
        <v>16</v>
      </c>
      <c r="I249" s="11" t="s">
        <v>16</v>
      </c>
      <c r="J249" s="11" t="s">
        <v>16</v>
      </c>
      <c r="K249" s="11" t="s">
        <v>16</v>
      </c>
      <c r="L249" s="11" t="s">
        <v>16</v>
      </c>
      <c r="M249" s="11" t="s">
        <v>16</v>
      </c>
      <c r="N249" s="12" t="s">
        <v>16</v>
      </c>
    </row>
    <row r="250" spans="1:14" ht="14.25" thickTop="1" thickBo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ht="13.5" thickTop="1" x14ac:dyDescent="0.2">
      <c r="A251" s="15" t="s">
        <v>16</v>
      </c>
      <c r="B251" s="16" t="s">
        <v>16</v>
      </c>
      <c r="C251" s="16" t="s">
        <v>16</v>
      </c>
      <c r="D251" s="16" t="s">
        <v>16</v>
      </c>
      <c r="E251" s="16" t="s">
        <v>16</v>
      </c>
      <c r="F251" s="16" t="s">
        <v>16</v>
      </c>
      <c r="G251" s="16" t="s">
        <v>16</v>
      </c>
      <c r="H251" s="16" t="s">
        <v>16</v>
      </c>
      <c r="I251" s="16" t="s">
        <v>16</v>
      </c>
      <c r="J251" s="16" t="s">
        <v>16</v>
      </c>
      <c r="K251" s="16" t="s">
        <v>16</v>
      </c>
      <c r="L251" s="16" t="s">
        <v>16</v>
      </c>
      <c r="M251" s="16" t="s">
        <v>16</v>
      </c>
      <c r="N251" s="17" t="s">
        <v>16</v>
      </c>
    </row>
    <row r="252" spans="1:14" x14ac:dyDescent="0.2">
      <c r="A252" s="7" t="s">
        <v>17</v>
      </c>
      <c r="B252" s="18">
        <f t="shared" ref="B252:N252" si="17">SUM(B253:B265)</f>
        <v>202831389</v>
      </c>
      <c r="C252" s="18">
        <f t="shared" si="17"/>
        <v>27444193</v>
      </c>
      <c r="D252" s="18">
        <f t="shared" si="17"/>
        <v>16512517</v>
      </c>
      <c r="E252" s="18">
        <f t="shared" si="17"/>
        <v>15274491</v>
      </c>
      <c r="F252" s="18">
        <f t="shared" si="17"/>
        <v>16300486</v>
      </c>
      <c r="G252" s="18">
        <f t="shared" si="17"/>
        <v>15669182</v>
      </c>
      <c r="H252" s="18">
        <f t="shared" si="17"/>
        <v>15153969</v>
      </c>
      <c r="I252" s="18">
        <f t="shared" si="17"/>
        <v>15549545</v>
      </c>
      <c r="J252" s="18">
        <f t="shared" si="17"/>
        <v>15352005</v>
      </c>
      <c r="K252" s="18">
        <f t="shared" si="17"/>
        <v>16451605</v>
      </c>
      <c r="L252" s="18">
        <f t="shared" si="17"/>
        <v>14614702</v>
      </c>
      <c r="M252" s="18">
        <f t="shared" si="17"/>
        <v>14065182</v>
      </c>
      <c r="N252" s="19">
        <f t="shared" si="17"/>
        <v>20443512</v>
      </c>
    </row>
    <row r="253" spans="1:14" x14ac:dyDescent="0.2">
      <c r="A253" s="7" t="s">
        <v>18</v>
      </c>
      <c r="B253" s="18">
        <f>SUM(C253:N253)</f>
        <v>6068481</v>
      </c>
      <c r="C253" s="22">
        <v>930326</v>
      </c>
      <c r="D253" s="22">
        <v>346958</v>
      </c>
      <c r="E253" s="22">
        <v>370727</v>
      </c>
      <c r="F253" s="22">
        <v>390726</v>
      </c>
      <c r="G253" s="22">
        <v>379698</v>
      </c>
      <c r="H253" s="22">
        <v>400908</v>
      </c>
      <c r="I253" s="22">
        <v>386314</v>
      </c>
      <c r="J253" s="22">
        <v>394165</v>
      </c>
      <c r="K253" s="22">
        <v>400140</v>
      </c>
      <c r="L253" s="22">
        <v>518857</v>
      </c>
      <c r="M253" s="22">
        <v>374170</v>
      </c>
      <c r="N253" s="23">
        <v>1175492</v>
      </c>
    </row>
    <row r="254" spans="1:14" x14ac:dyDescent="0.2">
      <c r="A254" s="7" t="s">
        <v>19</v>
      </c>
      <c r="B254" s="18">
        <f t="shared" ref="B254:B265" si="18">SUM(C254:N254)</f>
        <v>2361791</v>
      </c>
      <c r="C254" s="22">
        <v>319105</v>
      </c>
      <c r="D254" s="22">
        <v>128366</v>
      </c>
      <c r="E254" s="22">
        <v>172998</v>
      </c>
      <c r="F254" s="22">
        <v>251613</v>
      </c>
      <c r="G254" s="22">
        <v>185447</v>
      </c>
      <c r="H254" s="22">
        <v>188784</v>
      </c>
      <c r="I254" s="22">
        <v>143202</v>
      </c>
      <c r="J254" s="22">
        <v>106526</v>
      </c>
      <c r="K254" s="22">
        <v>188379</v>
      </c>
      <c r="L254" s="22">
        <v>190637</v>
      </c>
      <c r="M254" s="22">
        <v>181726</v>
      </c>
      <c r="N254" s="23">
        <v>305008</v>
      </c>
    </row>
    <row r="255" spans="1:14" x14ac:dyDescent="0.2">
      <c r="A255" s="7" t="s">
        <v>20</v>
      </c>
      <c r="B255" s="18">
        <f t="shared" si="18"/>
        <v>47860763</v>
      </c>
      <c r="C255" s="22">
        <v>7985527</v>
      </c>
      <c r="D255" s="22">
        <v>3320363</v>
      </c>
      <c r="E255" s="22">
        <v>2879259</v>
      </c>
      <c r="F255" s="22">
        <v>4285760</v>
      </c>
      <c r="G255" s="22">
        <v>3361278</v>
      </c>
      <c r="H255" s="22">
        <v>3651809</v>
      </c>
      <c r="I255" s="22">
        <v>3590930</v>
      </c>
      <c r="J255" s="22">
        <v>3304233</v>
      </c>
      <c r="K255" s="22">
        <v>4232803</v>
      </c>
      <c r="L255" s="22">
        <v>3250434</v>
      </c>
      <c r="M255" s="22">
        <v>3119889</v>
      </c>
      <c r="N255" s="23">
        <v>4878478</v>
      </c>
    </row>
    <row r="256" spans="1:14" x14ac:dyDescent="0.2">
      <c r="A256" s="7" t="s">
        <v>21</v>
      </c>
      <c r="B256" s="18">
        <f t="shared" si="18"/>
        <v>9622149</v>
      </c>
      <c r="C256" s="22">
        <v>1708219</v>
      </c>
      <c r="D256" s="22">
        <v>517031</v>
      </c>
      <c r="E256" s="22">
        <v>644864</v>
      </c>
      <c r="F256" s="22">
        <v>874336</v>
      </c>
      <c r="G256" s="22">
        <v>723519</v>
      </c>
      <c r="H256" s="22">
        <v>713781</v>
      </c>
      <c r="I256" s="22">
        <v>749146</v>
      </c>
      <c r="J256" s="22">
        <v>704613</v>
      </c>
      <c r="K256" s="22">
        <v>700245</v>
      </c>
      <c r="L256" s="22">
        <v>596533</v>
      </c>
      <c r="M256" s="22">
        <v>741019</v>
      </c>
      <c r="N256" s="23">
        <v>948843</v>
      </c>
    </row>
    <row r="257" spans="1:14" x14ac:dyDescent="0.2">
      <c r="A257" s="7" t="s">
        <v>22</v>
      </c>
      <c r="B257" s="18">
        <f t="shared" si="18"/>
        <v>102850033</v>
      </c>
      <c r="C257" s="22">
        <v>12628010</v>
      </c>
      <c r="D257" s="22">
        <v>9488492</v>
      </c>
      <c r="E257" s="22">
        <v>8537330</v>
      </c>
      <c r="F257" s="22">
        <v>7866789</v>
      </c>
      <c r="G257" s="22">
        <v>8013284</v>
      </c>
      <c r="H257" s="22">
        <v>7395568</v>
      </c>
      <c r="I257" s="22">
        <v>8045716</v>
      </c>
      <c r="J257" s="22">
        <v>8115659</v>
      </c>
      <c r="K257" s="22">
        <v>8187076</v>
      </c>
      <c r="L257" s="22">
        <v>7310885</v>
      </c>
      <c r="M257" s="22">
        <v>7457950</v>
      </c>
      <c r="N257" s="23">
        <v>9803274</v>
      </c>
    </row>
    <row r="258" spans="1:14" x14ac:dyDescent="0.2">
      <c r="A258" s="7" t="s">
        <v>23</v>
      </c>
      <c r="B258" s="18">
        <f t="shared" si="18"/>
        <v>9889950</v>
      </c>
      <c r="C258" s="22">
        <v>860134</v>
      </c>
      <c r="D258" s="22">
        <v>823852</v>
      </c>
      <c r="E258" s="22">
        <v>839844</v>
      </c>
      <c r="F258" s="22">
        <v>728227</v>
      </c>
      <c r="G258" s="22">
        <v>806486</v>
      </c>
      <c r="H258" s="22">
        <v>889292</v>
      </c>
      <c r="I258" s="22">
        <v>785869</v>
      </c>
      <c r="J258" s="22">
        <v>862841</v>
      </c>
      <c r="K258" s="22">
        <v>853500</v>
      </c>
      <c r="L258" s="22">
        <v>886353</v>
      </c>
      <c r="M258" s="22">
        <v>656617</v>
      </c>
      <c r="N258" s="23">
        <v>896935</v>
      </c>
    </row>
    <row r="259" spans="1:14" x14ac:dyDescent="0.2">
      <c r="A259" s="7" t="s">
        <v>30</v>
      </c>
      <c r="B259" s="18">
        <f t="shared" si="18"/>
        <v>615368</v>
      </c>
      <c r="C259" s="22">
        <v>74061</v>
      </c>
      <c r="D259" s="22">
        <v>33446</v>
      </c>
      <c r="E259" s="22">
        <v>45075</v>
      </c>
      <c r="F259" s="22">
        <v>65558</v>
      </c>
      <c r="G259" s="22">
        <v>48318</v>
      </c>
      <c r="H259" s="22">
        <v>49188</v>
      </c>
      <c r="I259" s="22">
        <v>37312</v>
      </c>
      <c r="J259" s="22">
        <v>27756</v>
      </c>
      <c r="K259" s="22">
        <v>49083</v>
      </c>
      <c r="L259" s="22">
        <v>49671</v>
      </c>
      <c r="M259" s="22">
        <v>47349</v>
      </c>
      <c r="N259" s="23">
        <v>88551</v>
      </c>
    </row>
    <row r="260" spans="1:14" x14ac:dyDescent="0.2">
      <c r="A260" s="7" t="s">
        <v>24</v>
      </c>
      <c r="B260" s="18">
        <f t="shared" si="18"/>
        <v>7322249</v>
      </c>
      <c r="C260" s="22">
        <v>1065196</v>
      </c>
      <c r="D260" s="22">
        <v>537914</v>
      </c>
      <c r="E260" s="22">
        <v>480788</v>
      </c>
      <c r="F260" s="22">
        <v>527702</v>
      </c>
      <c r="G260" s="22">
        <v>528420</v>
      </c>
      <c r="H260" s="22">
        <v>534429</v>
      </c>
      <c r="I260" s="22">
        <v>529732</v>
      </c>
      <c r="J260" s="22">
        <v>521077</v>
      </c>
      <c r="K260" s="22">
        <v>535128</v>
      </c>
      <c r="L260" s="22">
        <v>542512</v>
      </c>
      <c r="M260" s="22">
        <v>552765</v>
      </c>
      <c r="N260" s="23">
        <v>966586</v>
      </c>
    </row>
    <row r="261" spans="1:14" x14ac:dyDescent="0.2">
      <c r="A261" s="7" t="s">
        <v>25</v>
      </c>
      <c r="B261" s="18">
        <f t="shared" si="18"/>
        <v>2966298</v>
      </c>
      <c r="C261" s="22">
        <v>270267</v>
      </c>
      <c r="D261" s="22">
        <v>188196</v>
      </c>
      <c r="E261" s="22">
        <v>236780</v>
      </c>
      <c r="F261" s="22">
        <v>258418</v>
      </c>
      <c r="G261" s="22">
        <v>238041</v>
      </c>
      <c r="H261" s="22">
        <v>264968</v>
      </c>
      <c r="I261" s="22">
        <v>267032</v>
      </c>
      <c r="J261" s="22">
        <v>270058</v>
      </c>
      <c r="K261" s="22">
        <v>268394</v>
      </c>
      <c r="L261" s="22">
        <v>276880</v>
      </c>
      <c r="M261" s="22">
        <v>199369</v>
      </c>
      <c r="N261" s="23">
        <v>227895</v>
      </c>
    </row>
    <row r="262" spans="1:14" x14ac:dyDescent="0.2">
      <c r="A262" s="7" t="s">
        <v>26</v>
      </c>
      <c r="B262" s="18">
        <f t="shared" si="18"/>
        <v>2133808</v>
      </c>
      <c r="C262" s="22">
        <v>196399</v>
      </c>
      <c r="D262" s="22">
        <v>191811</v>
      </c>
      <c r="E262" s="22">
        <v>134903</v>
      </c>
      <c r="F262" s="22">
        <v>192965</v>
      </c>
      <c r="G262" s="22">
        <v>199366</v>
      </c>
      <c r="H262" s="22">
        <v>197929</v>
      </c>
      <c r="I262" s="22">
        <v>182862</v>
      </c>
      <c r="J262" s="22">
        <v>182003</v>
      </c>
      <c r="K262" s="22">
        <v>164273</v>
      </c>
      <c r="L262" s="22">
        <v>174488</v>
      </c>
      <c r="M262" s="22">
        <v>170149</v>
      </c>
      <c r="N262" s="23">
        <v>146660</v>
      </c>
    </row>
    <row r="263" spans="1:14" x14ac:dyDescent="0.2">
      <c r="A263" s="7" t="s">
        <v>27</v>
      </c>
      <c r="B263" s="18">
        <f t="shared" si="18"/>
        <v>6997466</v>
      </c>
      <c r="C263" s="22">
        <v>1044765</v>
      </c>
      <c r="D263" s="22">
        <v>578905</v>
      </c>
      <c r="E263" s="22">
        <v>564874</v>
      </c>
      <c r="F263" s="22">
        <v>514320</v>
      </c>
      <c r="G263" s="22">
        <v>582931</v>
      </c>
      <c r="H263" s="22">
        <v>511176</v>
      </c>
      <c r="I263" s="22">
        <v>507629</v>
      </c>
      <c r="J263" s="22">
        <v>526743</v>
      </c>
      <c r="K263" s="22">
        <v>537908</v>
      </c>
      <c r="L263" s="22">
        <v>487260</v>
      </c>
      <c r="M263" s="22">
        <v>484718</v>
      </c>
      <c r="N263" s="23">
        <v>656237</v>
      </c>
    </row>
    <row r="264" spans="1:14" x14ac:dyDescent="0.2">
      <c r="A264" s="7" t="s">
        <v>31</v>
      </c>
      <c r="B264" s="18">
        <f t="shared" si="18"/>
        <v>1056644</v>
      </c>
      <c r="C264" s="22">
        <v>91897</v>
      </c>
      <c r="D264" s="22">
        <v>88021</v>
      </c>
      <c r="E264" s="22">
        <v>89729</v>
      </c>
      <c r="F264" s="22">
        <v>77804</v>
      </c>
      <c r="G264" s="22">
        <v>86165</v>
      </c>
      <c r="H264" s="22">
        <v>95012</v>
      </c>
      <c r="I264" s="22">
        <v>83962</v>
      </c>
      <c r="J264" s="22">
        <v>92186</v>
      </c>
      <c r="K264" s="22">
        <v>91188</v>
      </c>
      <c r="L264" s="22">
        <v>94698</v>
      </c>
      <c r="M264" s="22">
        <v>70153</v>
      </c>
      <c r="N264" s="23">
        <v>95829</v>
      </c>
    </row>
    <row r="265" spans="1:14" x14ac:dyDescent="0.2">
      <c r="A265" s="7" t="s">
        <v>28</v>
      </c>
      <c r="B265" s="18">
        <f t="shared" si="18"/>
        <v>3086389</v>
      </c>
      <c r="C265" s="22">
        <v>270287</v>
      </c>
      <c r="D265" s="22">
        <v>269162</v>
      </c>
      <c r="E265" s="22">
        <v>277320</v>
      </c>
      <c r="F265" s="22">
        <v>266268</v>
      </c>
      <c r="G265" s="22">
        <v>516229</v>
      </c>
      <c r="H265" s="22">
        <v>261125</v>
      </c>
      <c r="I265" s="22">
        <v>239839</v>
      </c>
      <c r="J265" s="22">
        <v>244145</v>
      </c>
      <c r="K265" s="22">
        <v>243488</v>
      </c>
      <c r="L265" s="22">
        <v>235494</v>
      </c>
      <c r="M265" s="22">
        <v>9308</v>
      </c>
      <c r="N265" s="23">
        <v>253724</v>
      </c>
    </row>
    <row r="266" spans="1:14" ht="7.5" customHeight="1" thickBot="1" x14ac:dyDescent="0.25">
      <c r="A266" s="10" t="s">
        <v>16</v>
      </c>
      <c r="B266" s="11" t="s">
        <v>16</v>
      </c>
      <c r="C266" s="11" t="s">
        <v>16</v>
      </c>
      <c r="D266" s="11" t="s">
        <v>16</v>
      </c>
      <c r="E266" s="11" t="s">
        <v>16</v>
      </c>
      <c r="F266" s="11" t="s">
        <v>16</v>
      </c>
      <c r="G266" s="11" t="s">
        <v>16</v>
      </c>
      <c r="H266" s="11" t="s">
        <v>16</v>
      </c>
      <c r="I266" s="11" t="s">
        <v>16</v>
      </c>
      <c r="J266" s="11" t="s">
        <v>16</v>
      </c>
      <c r="K266" s="11" t="s">
        <v>16</v>
      </c>
      <c r="L266" s="11" t="s">
        <v>16</v>
      </c>
      <c r="M266" s="11" t="s">
        <v>16</v>
      </c>
      <c r="N266" s="12" t="s">
        <v>16</v>
      </c>
    </row>
    <row r="267" spans="1:14" ht="13.5" thickTop="1" x14ac:dyDescent="0.2">
      <c r="A267" s="27" t="s">
        <v>42</v>
      </c>
      <c r="B267" s="27"/>
      <c r="C267" s="27"/>
      <c r="D267" s="27"/>
      <c r="E267" s="27"/>
      <c r="F267" s="27"/>
      <c r="G267" s="27"/>
      <c r="H267" s="24"/>
      <c r="I267" s="24"/>
      <c r="J267" s="24"/>
      <c r="K267" s="24"/>
      <c r="L267" s="24"/>
      <c r="M267" s="24"/>
      <c r="N267" s="24"/>
    </row>
    <row r="268" spans="1:14" x14ac:dyDescent="0.2">
      <c r="A268" s="32" t="s">
        <v>29</v>
      </c>
      <c r="B268" s="32"/>
      <c r="C268" s="32"/>
      <c r="D268" s="32"/>
      <c r="E268" s="24"/>
      <c r="F268" s="26"/>
      <c r="G268" s="24"/>
      <c r="H268" s="24"/>
      <c r="I268" s="24"/>
      <c r="J268" s="24"/>
      <c r="K268" s="24"/>
      <c r="L268" s="24"/>
      <c r="M268" s="24"/>
      <c r="N268" s="24"/>
    </row>
    <row r="269" spans="1:14" x14ac:dyDescent="0.2">
      <c r="A269" s="31" t="s">
        <v>0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x14ac:dyDescent="0.2">
      <c r="A270" s="31" t="s">
        <v>54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1.25" customHeight="1" x14ac:dyDescent="0.2">
      <c r="A271" s="31" t="s">
        <v>1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8.25" customHeight="1" thickBot="1" x14ac:dyDescent="0.2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8.25" customHeight="1" thickTop="1" x14ac:dyDescent="0.2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6"/>
    </row>
    <row r="274" spans="1:14" ht="7.5" customHeight="1" x14ac:dyDescent="0.2">
      <c r="A274" s="7" t="s">
        <v>2</v>
      </c>
      <c r="B274" s="8" t="s">
        <v>3</v>
      </c>
      <c r="C274" s="8" t="s">
        <v>4</v>
      </c>
      <c r="D274" s="8" t="s">
        <v>5</v>
      </c>
      <c r="E274" s="8" t="s">
        <v>6</v>
      </c>
      <c r="F274" s="8" t="s">
        <v>7</v>
      </c>
      <c r="G274" s="8" t="s">
        <v>8</v>
      </c>
      <c r="H274" s="8" t="s">
        <v>9</v>
      </c>
      <c r="I274" s="8" t="s">
        <v>10</v>
      </c>
      <c r="J274" s="8" t="s">
        <v>11</v>
      </c>
      <c r="K274" s="8" t="s">
        <v>12</v>
      </c>
      <c r="L274" s="8" t="s">
        <v>13</v>
      </c>
      <c r="M274" s="8" t="s">
        <v>14</v>
      </c>
      <c r="N274" s="9" t="s">
        <v>15</v>
      </c>
    </row>
    <row r="275" spans="1:14" ht="7.5" customHeight="1" thickBot="1" x14ac:dyDescent="0.25">
      <c r="A275" s="10" t="s">
        <v>16</v>
      </c>
      <c r="B275" s="11" t="s">
        <v>16</v>
      </c>
      <c r="C275" s="11" t="s">
        <v>16</v>
      </c>
      <c r="D275" s="11" t="s">
        <v>16</v>
      </c>
      <c r="E275" s="11" t="s">
        <v>16</v>
      </c>
      <c r="F275" s="11" t="s">
        <v>16</v>
      </c>
      <c r="G275" s="11" t="s">
        <v>16</v>
      </c>
      <c r="H275" s="11" t="s">
        <v>16</v>
      </c>
      <c r="I275" s="11" t="s">
        <v>16</v>
      </c>
      <c r="J275" s="11" t="s">
        <v>16</v>
      </c>
      <c r="K275" s="11" t="s">
        <v>16</v>
      </c>
      <c r="L275" s="11" t="s">
        <v>16</v>
      </c>
      <c r="M275" s="11" t="s">
        <v>16</v>
      </c>
      <c r="N275" s="12" t="s">
        <v>16</v>
      </c>
    </row>
    <row r="276" spans="1:14" ht="14.25" thickTop="1" thickBo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ht="13.5" thickTop="1" x14ac:dyDescent="0.2">
      <c r="A277" s="15" t="s">
        <v>16</v>
      </c>
      <c r="B277" s="16" t="s">
        <v>16</v>
      </c>
      <c r="C277" s="16" t="s">
        <v>16</v>
      </c>
      <c r="D277" s="16" t="s">
        <v>16</v>
      </c>
      <c r="E277" s="16" t="s">
        <v>16</v>
      </c>
      <c r="F277" s="16" t="s">
        <v>16</v>
      </c>
      <c r="G277" s="16" t="s">
        <v>16</v>
      </c>
      <c r="H277" s="16" t="s">
        <v>16</v>
      </c>
      <c r="I277" s="16" t="s">
        <v>16</v>
      </c>
      <c r="J277" s="16" t="s">
        <v>16</v>
      </c>
      <c r="K277" s="16" t="s">
        <v>16</v>
      </c>
      <c r="L277" s="16" t="s">
        <v>16</v>
      </c>
      <c r="M277" s="16" t="s">
        <v>16</v>
      </c>
      <c r="N277" s="17" t="s">
        <v>16</v>
      </c>
    </row>
    <row r="278" spans="1:14" x14ac:dyDescent="0.2">
      <c r="A278" s="7" t="s">
        <v>17</v>
      </c>
      <c r="B278" s="18">
        <f t="shared" ref="B278:N278" si="19">SUM(B279:B291)</f>
        <v>516672</v>
      </c>
      <c r="C278" s="18">
        <f t="shared" si="19"/>
        <v>36406</v>
      </c>
      <c r="D278" s="18">
        <f t="shared" si="19"/>
        <v>37498</v>
      </c>
      <c r="E278" s="18">
        <f t="shared" si="19"/>
        <v>38623</v>
      </c>
      <c r="F278" s="18">
        <f t="shared" si="19"/>
        <v>39782</v>
      </c>
      <c r="G278" s="18">
        <f t="shared" si="19"/>
        <v>40975</v>
      </c>
      <c r="H278" s="18">
        <f t="shared" si="19"/>
        <v>42204</v>
      </c>
      <c r="I278" s="18">
        <f t="shared" si="19"/>
        <v>43470</v>
      </c>
      <c r="J278" s="18">
        <f t="shared" si="19"/>
        <v>44775</v>
      </c>
      <c r="K278" s="18">
        <f t="shared" si="19"/>
        <v>46118</v>
      </c>
      <c r="L278" s="18">
        <f t="shared" si="19"/>
        <v>47501</v>
      </c>
      <c r="M278" s="18">
        <f t="shared" si="19"/>
        <v>48926</v>
      </c>
      <c r="N278" s="19">
        <f t="shared" si="19"/>
        <v>50394</v>
      </c>
    </row>
    <row r="279" spans="1:14" x14ac:dyDescent="0.2">
      <c r="A279" s="7" t="s">
        <v>18</v>
      </c>
      <c r="B279" s="18">
        <f>SUM(C279:N279)</f>
        <v>23514</v>
      </c>
      <c r="C279" s="22">
        <v>1656</v>
      </c>
      <c r="D279" s="22">
        <v>1707</v>
      </c>
      <c r="E279" s="22">
        <v>1758</v>
      </c>
      <c r="F279" s="22">
        <v>1810</v>
      </c>
      <c r="G279" s="22">
        <v>1865</v>
      </c>
      <c r="H279" s="22">
        <v>1921</v>
      </c>
      <c r="I279" s="22">
        <v>1978</v>
      </c>
      <c r="J279" s="22">
        <v>2038</v>
      </c>
      <c r="K279" s="22">
        <v>2099</v>
      </c>
      <c r="L279" s="22">
        <v>2162</v>
      </c>
      <c r="M279" s="22">
        <v>2227</v>
      </c>
      <c r="N279" s="23">
        <v>2293</v>
      </c>
    </row>
    <row r="280" spans="1:14" x14ac:dyDescent="0.2">
      <c r="A280" s="7" t="s">
        <v>19</v>
      </c>
      <c r="B280" s="18">
        <f t="shared" ref="B280:B291" si="20">SUM(C280:N280)</f>
        <v>25895</v>
      </c>
      <c r="C280" s="22">
        <v>1825</v>
      </c>
      <c r="D280" s="22">
        <v>1879</v>
      </c>
      <c r="E280" s="22">
        <v>1936</v>
      </c>
      <c r="F280" s="22">
        <v>1994</v>
      </c>
      <c r="G280" s="22">
        <v>2053</v>
      </c>
      <c r="H280" s="22">
        <v>2115</v>
      </c>
      <c r="I280" s="22">
        <v>2179</v>
      </c>
      <c r="J280" s="22">
        <v>2244</v>
      </c>
      <c r="K280" s="22">
        <v>2311</v>
      </c>
      <c r="L280" s="22">
        <v>2381</v>
      </c>
      <c r="M280" s="22">
        <v>2452</v>
      </c>
      <c r="N280" s="23">
        <v>2526</v>
      </c>
    </row>
    <row r="281" spans="1:14" x14ac:dyDescent="0.2">
      <c r="A281" s="7" t="s">
        <v>20</v>
      </c>
      <c r="B281" s="18">
        <f t="shared" si="20"/>
        <v>140327</v>
      </c>
      <c r="C281" s="22">
        <v>9888</v>
      </c>
      <c r="D281" s="22">
        <v>10184</v>
      </c>
      <c r="E281" s="22">
        <v>10490</v>
      </c>
      <c r="F281" s="22">
        <v>10805</v>
      </c>
      <c r="G281" s="22">
        <v>11129</v>
      </c>
      <c r="H281" s="22">
        <v>11463</v>
      </c>
      <c r="I281" s="22">
        <v>11806</v>
      </c>
      <c r="J281" s="22">
        <v>12161</v>
      </c>
      <c r="K281" s="22">
        <v>12525</v>
      </c>
      <c r="L281" s="22">
        <v>12901</v>
      </c>
      <c r="M281" s="22">
        <v>13288</v>
      </c>
      <c r="N281" s="23">
        <v>13687</v>
      </c>
    </row>
    <row r="282" spans="1:14" x14ac:dyDescent="0.2">
      <c r="A282" s="7" t="s">
        <v>21</v>
      </c>
      <c r="B282" s="18">
        <f t="shared" si="20"/>
        <v>30283</v>
      </c>
      <c r="C282" s="22">
        <v>2134</v>
      </c>
      <c r="D282" s="22">
        <v>2198</v>
      </c>
      <c r="E282" s="22">
        <v>2264</v>
      </c>
      <c r="F282" s="22">
        <v>2332</v>
      </c>
      <c r="G282" s="22">
        <v>2401</v>
      </c>
      <c r="H282" s="22">
        <v>2474</v>
      </c>
      <c r="I282" s="22">
        <v>2548</v>
      </c>
      <c r="J282" s="22">
        <v>2624</v>
      </c>
      <c r="K282" s="22">
        <v>2703</v>
      </c>
      <c r="L282" s="22">
        <v>2784</v>
      </c>
      <c r="M282" s="22">
        <v>2867</v>
      </c>
      <c r="N282" s="23">
        <v>2954</v>
      </c>
    </row>
    <row r="283" spans="1:14" x14ac:dyDescent="0.2">
      <c r="A283" s="7" t="s">
        <v>22</v>
      </c>
      <c r="B283" s="18">
        <f t="shared" si="20"/>
        <v>120188</v>
      </c>
      <c r="C283" s="22">
        <v>8469</v>
      </c>
      <c r="D283" s="22">
        <v>8723</v>
      </c>
      <c r="E283" s="22">
        <v>8984</v>
      </c>
      <c r="F283" s="22">
        <v>9254</v>
      </c>
      <c r="G283" s="22">
        <v>9532</v>
      </c>
      <c r="H283" s="22">
        <v>9817</v>
      </c>
      <c r="I283" s="22">
        <v>10112</v>
      </c>
      <c r="J283" s="22">
        <v>10415</v>
      </c>
      <c r="K283" s="22">
        <v>10728</v>
      </c>
      <c r="L283" s="22">
        <v>11050</v>
      </c>
      <c r="M283" s="22">
        <v>11381</v>
      </c>
      <c r="N283" s="23">
        <v>11723</v>
      </c>
    </row>
    <row r="284" spans="1:14" x14ac:dyDescent="0.2">
      <c r="A284" s="7" t="s">
        <v>23</v>
      </c>
      <c r="B284" s="18">
        <f t="shared" si="20"/>
        <v>42661</v>
      </c>
      <c r="C284" s="22">
        <v>3006</v>
      </c>
      <c r="D284" s="22">
        <v>3096</v>
      </c>
      <c r="E284" s="22">
        <v>3189</v>
      </c>
      <c r="F284" s="22">
        <v>3285</v>
      </c>
      <c r="G284" s="22">
        <v>3383</v>
      </c>
      <c r="H284" s="22">
        <v>3485</v>
      </c>
      <c r="I284" s="22">
        <v>3589</v>
      </c>
      <c r="J284" s="22">
        <v>3697</v>
      </c>
      <c r="K284" s="22">
        <v>3808</v>
      </c>
      <c r="L284" s="22">
        <v>3922</v>
      </c>
      <c r="M284" s="22">
        <v>4040</v>
      </c>
      <c r="N284" s="23">
        <v>4161</v>
      </c>
    </row>
    <row r="285" spans="1:14" x14ac:dyDescent="0.2">
      <c r="A285" s="7" t="s">
        <v>30</v>
      </c>
      <c r="B285" s="18">
        <f t="shared" si="20"/>
        <v>9874</v>
      </c>
      <c r="C285" s="22">
        <v>696</v>
      </c>
      <c r="D285" s="22">
        <v>717</v>
      </c>
      <c r="E285" s="22">
        <v>738</v>
      </c>
      <c r="F285" s="22">
        <v>760</v>
      </c>
      <c r="G285" s="22">
        <v>783</v>
      </c>
      <c r="H285" s="22">
        <v>806</v>
      </c>
      <c r="I285" s="22">
        <v>831</v>
      </c>
      <c r="J285" s="22">
        <v>856</v>
      </c>
      <c r="K285" s="22">
        <v>881</v>
      </c>
      <c r="L285" s="22">
        <v>908</v>
      </c>
      <c r="M285" s="22">
        <v>935</v>
      </c>
      <c r="N285" s="23">
        <v>963</v>
      </c>
    </row>
    <row r="286" spans="1:14" x14ac:dyDescent="0.2">
      <c r="A286" s="7" t="s">
        <v>24</v>
      </c>
      <c r="B286" s="18">
        <f t="shared" si="20"/>
        <v>36074</v>
      </c>
      <c r="C286" s="22">
        <v>2542</v>
      </c>
      <c r="D286" s="22">
        <v>2618</v>
      </c>
      <c r="E286" s="22">
        <v>2696</v>
      </c>
      <c r="F286" s="22">
        <v>2778</v>
      </c>
      <c r="G286" s="22">
        <v>2861</v>
      </c>
      <c r="H286" s="22">
        <v>2947</v>
      </c>
      <c r="I286" s="22">
        <v>3035</v>
      </c>
      <c r="J286" s="22">
        <v>3126</v>
      </c>
      <c r="K286" s="22">
        <v>3220</v>
      </c>
      <c r="L286" s="22">
        <v>3317</v>
      </c>
      <c r="M286" s="22">
        <v>3416</v>
      </c>
      <c r="N286" s="23">
        <v>3518</v>
      </c>
    </row>
    <row r="287" spans="1:14" x14ac:dyDescent="0.2">
      <c r="A287" s="7" t="s">
        <v>25</v>
      </c>
      <c r="B287" s="18">
        <f t="shared" si="20"/>
        <v>23603</v>
      </c>
      <c r="C287" s="22">
        <v>1663</v>
      </c>
      <c r="D287" s="22">
        <v>1713</v>
      </c>
      <c r="E287" s="22">
        <v>1765</v>
      </c>
      <c r="F287" s="22">
        <v>1817</v>
      </c>
      <c r="G287" s="22">
        <v>1872</v>
      </c>
      <c r="H287" s="22">
        <v>1927</v>
      </c>
      <c r="I287" s="22">
        <v>1986</v>
      </c>
      <c r="J287" s="22">
        <v>2046</v>
      </c>
      <c r="K287" s="22">
        <v>2107</v>
      </c>
      <c r="L287" s="22">
        <v>2170</v>
      </c>
      <c r="M287" s="22">
        <v>2235</v>
      </c>
      <c r="N287" s="23">
        <v>2302</v>
      </c>
    </row>
    <row r="288" spans="1:14" x14ac:dyDescent="0.2">
      <c r="A288" s="7" t="s">
        <v>26</v>
      </c>
      <c r="B288" s="18">
        <f t="shared" si="20"/>
        <v>28155</v>
      </c>
      <c r="C288" s="22">
        <v>1984</v>
      </c>
      <c r="D288" s="22">
        <v>2043</v>
      </c>
      <c r="E288" s="22">
        <v>2105</v>
      </c>
      <c r="F288" s="22">
        <v>2168</v>
      </c>
      <c r="G288" s="22">
        <v>2233</v>
      </c>
      <c r="H288" s="22">
        <v>2300</v>
      </c>
      <c r="I288" s="22">
        <v>2369</v>
      </c>
      <c r="J288" s="22">
        <v>2440</v>
      </c>
      <c r="K288" s="22">
        <v>2513</v>
      </c>
      <c r="L288" s="22">
        <v>2588</v>
      </c>
      <c r="M288" s="22">
        <v>2666</v>
      </c>
      <c r="N288" s="23">
        <v>2746</v>
      </c>
    </row>
    <row r="289" spans="1:14" x14ac:dyDescent="0.2">
      <c r="A289" s="7" t="s">
        <v>27</v>
      </c>
      <c r="B289" s="18">
        <f t="shared" si="20"/>
        <v>13259</v>
      </c>
      <c r="C289" s="22">
        <v>934</v>
      </c>
      <c r="D289" s="22">
        <v>962</v>
      </c>
      <c r="E289" s="22">
        <v>991</v>
      </c>
      <c r="F289" s="22">
        <v>1021</v>
      </c>
      <c r="G289" s="22">
        <v>1052</v>
      </c>
      <c r="H289" s="22">
        <v>1083</v>
      </c>
      <c r="I289" s="22">
        <v>1116</v>
      </c>
      <c r="J289" s="22">
        <v>1149</v>
      </c>
      <c r="K289" s="22">
        <v>1184</v>
      </c>
      <c r="L289" s="22">
        <v>1218</v>
      </c>
      <c r="M289" s="22">
        <v>1256</v>
      </c>
      <c r="N289" s="23">
        <v>1293</v>
      </c>
    </row>
    <row r="290" spans="1:14" x14ac:dyDescent="0.2">
      <c r="A290" s="7" t="s">
        <v>31</v>
      </c>
      <c r="B290" s="18">
        <f t="shared" si="20"/>
        <v>8348</v>
      </c>
      <c r="C290" s="22">
        <v>588</v>
      </c>
      <c r="D290" s="22">
        <v>606</v>
      </c>
      <c r="E290" s="22">
        <v>624</v>
      </c>
      <c r="F290" s="22">
        <v>643</v>
      </c>
      <c r="G290" s="22">
        <v>662</v>
      </c>
      <c r="H290" s="22">
        <v>682</v>
      </c>
      <c r="I290" s="22">
        <v>702</v>
      </c>
      <c r="J290" s="22">
        <v>723</v>
      </c>
      <c r="K290" s="22">
        <v>745</v>
      </c>
      <c r="L290" s="22">
        <v>768</v>
      </c>
      <c r="M290" s="22">
        <v>791</v>
      </c>
      <c r="N290" s="23">
        <v>814</v>
      </c>
    </row>
    <row r="291" spans="1:14" x14ac:dyDescent="0.2">
      <c r="A291" s="7" t="s">
        <v>28</v>
      </c>
      <c r="B291" s="18">
        <f t="shared" si="20"/>
        <v>14491</v>
      </c>
      <c r="C291" s="22">
        <v>1021</v>
      </c>
      <c r="D291" s="22">
        <v>1052</v>
      </c>
      <c r="E291" s="22">
        <v>1083</v>
      </c>
      <c r="F291" s="22">
        <v>1115</v>
      </c>
      <c r="G291" s="22">
        <v>1149</v>
      </c>
      <c r="H291" s="22">
        <v>1184</v>
      </c>
      <c r="I291" s="22">
        <v>1219</v>
      </c>
      <c r="J291" s="22">
        <v>1256</v>
      </c>
      <c r="K291" s="22">
        <v>1294</v>
      </c>
      <c r="L291" s="22">
        <v>1332</v>
      </c>
      <c r="M291" s="22">
        <v>1372</v>
      </c>
      <c r="N291" s="23">
        <v>1414</v>
      </c>
    </row>
    <row r="292" spans="1:14" ht="7.5" customHeight="1" thickBot="1" x14ac:dyDescent="0.25">
      <c r="A292" s="10" t="s">
        <v>16</v>
      </c>
      <c r="B292" s="11" t="s">
        <v>16</v>
      </c>
      <c r="C292" s="11" t="s">
        <v>16</v>
      </c>
      <c r="D292" s="11" t="s">
        <v>16</v>
      </c>
      <c r="E292" s="11" t="s">
        <v>16</v>
      </c>
      <c r="F292" s="11" t="s">
        <v>16</v>
      </c>
      <c r="G292" s="11" t="s">
        <v>16</v>
      </c>
      <c r="H292" s="11" t="s">
        <v>16</v>
      </c>
      <c r="I292" s="11" t="s">
        <v>16</v>
      </c>
      <c r="J292" s="11" t="s">
        <v>16</v>
      </c>
      <c r="K292" s="11" t="s">
        <v>16</v>
      </c>
      <c r="L292" s="11" t="s">
        <v>16</v>
      </c>
      <c r="M292" s="11" t="s">
        <v>16</v>
      </c>
      <c r="N292" s="12" t="s">
        <v>16</v>
      </c>
    </row>
    <row r="293" spans="1:14" ht="13.5" thickTop="1" x14ac:dyDescent="0.2">
      <c r="A293" s="27" t="s">
        <v>55</v>
      </c>
      <c r="B293" s="27"/>
      <c r="C293" s="27"/>
      <c r="D293" s="27"/>
      <c r="E293" s="27"/>
      <c r="F293" s="27"/>
      <c r="G293" s="27"/>
      <c r="H293" s="25"/>
      <c r="I293" s="25"/>
      <c r="J293" s="25"/>
      <c r="K293" s="25"/>
      <c r="L293" s="25"/>
      <c r="M293" s="25"/>
      <c r="N293" s="25"/>
    </row>
    <row r="294" spans="1:14" x14ac:dyDescent="0.2">
      <c r="A294" s="32" t="s">
        <v>29</v>
      </c>
      <c r="B294" s="32"/>
      <c r="C294" s="32"/>
      <c r="D294" s="32"/>
      <c r="E294" s="25"/>
      <c r="F294" s="26"/>
      <c r="G294" s="25"/>
      <c r="H294" s="25"/>
      <c r="I294" s="25"/>
      <c r="J294" s="25"/>
      <c r="K294" s="25"/>
      <c r="L294" s="25"/>
      <c r="M294" s="25"/>
      <c r="N294" s="25"/>
    </row>
    <row r="295" spans="1:14" x14ac:dyDescent="0.2">
      <c r="A295" s="31" t="s">
        <v>0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x14ac:dyDescent="0.2">
      <c r="A296" s="31" t="s">
        <v>53</v>
      </c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x14ac:dyDescent="0.2">
      <c r="A297" s="31" t="s">
        <v>1</v>
      </c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3.5" thickBot="1" x14ac:dyDescent="0.2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3.5" thickTop="1" x14ac:dyDescent="0.2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6"/>
    </row>
    <row r="300" spans="1:14" x14ac:dyDescent="0.2">
      <c r="A300" s="7" t="s">
        <v>2</v>
      </c>
      <c r="B300" s="8" t="s">
        <v>3</v>
      </c>
      <c r="C300" s="8" t="s">
        <v>4</v>
      </c>
      <c r="D300" s="8" t="s">
        <v>5</v>
      </c>
      <c r="E300" s="8" t="s">
        <v>6</v>
      </c>
      <c r="F300" s="8" t="s">
        <v>7</v>
      </c>
      <c r="G300" s="8" t="s">
        <v>8</v>
      </c>
      <c r="H300" s="8" t="s">
        <v>9</v>
      </c>
      <c r="I300" s="8" t="s">
        <v>10</v>
      </c>
      <c r="J300" s="8" t="s">
        <v>11</v>
      </c>
      <c r="K300" s="8" t="s">
        <v>12</v>
      </c>
      <c r="L300" s="8" t="s">
        <v>13</v>
      </c>
      <c r="M300" s="8" t="s">
        <v>14</v>
      </c>
      <c r="N300" s="9" t="s">
        <v>15</v>
      </c>
    </row>
    <row r="301" spans="1:14" ht="13.5" thickBot="1" x14ac:dyDescent="0.25">
      <c r="A301" s="10" t="s">
        <v>16</v>
      </c>
      <c r="B301" s="11" t="s">
        <v>16</v>
      </c>
      <c r="C301" s="11" t="s">
        <v>16</v>
      </c>
      <c r="D301" s="11" t="s">
        <v>16</v>
      </c>
      <c r="E301" s="11" t="s">
        <v>16</v>
      </c>
      <c r="F301" s="11" t="s">
        <v>16</v>
      </c>
      <c r="G301" s="11" t="s">
        <v>16</v>
      </c>
      <c r="H301" s="11" t="s">
        <v>16</v>
      </c>
      <c r="I301" s="11" t="s">
        <v>16</v>
      </c>
      <c r="J301" s="11" t="s">
        <v>16</v>
      </c>
      <c r="K301" s="11" t="s">
        <v>16</v>
      </c>
      <c r="L301" s="11" t="s">
        <v>16</v>
      </c>
      <c r="M301" s="11" t="s">
        <v>16</v>
      </c>
      <c r="N301" s="12" t="s">
        <v>16</v>
      </c>
    </row>
    <row r="302" spans="1:14" ht="14.25" thickTop="1" thickBot="1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ht="13.5" thickTop="1" x14ac:dyDescent="0.2">
      <c r="A303" s="15" t="s">
        <v>16</v>
      </c>
      <c r="B303" s="16" t="s">
        <v>16</v>
      </c>
      <c r="C303" s="16" t="s">
        <v>16</v>
      </c>
      <c r="D303" s="16" t="s">
        <v>16</v>
      </c>
      <c r="E303" s="16" t="s">
        <v>16</v>
      </c>
      <c r="F303" s="16" t="s">
        <v>16</v>
      </c>
      <c r="G303" s="16" t="s">
        <v>16</v>
      </c>
      <c r="H303" s="16" t="s">
        <v>16</v>
      </c>
      <c r="I303" s="16" t="s">
        <v>16</v>
      </c>
      <c r="J303" s="16" t="s">
        <v>16</v>
      </c>
      <c r="K303" s="16" t="s">
        <v>16</v>
      </c>
      <c r="L303" s="16" t="s">
        <v>16</v>
      </c>
      <c r="M303" s="16" t="s">
        <v>16</v>
      </c>
      <c r="N303" s="17" t="s">
        <v>16</v>
      </c>
    </row>
    <row r="304" spans="1:14" x14ac:dyDescent="0.2">
      <c r="A304" s="7" t="s">
        <v>17</v>
      </c>
      <c r="B304" s="18">
        <f t="shared" ref="B304:N304" si="21">SUM(B306:B318)</f>
        <v>2426170276</v>
      </c>
      <c r="C304" s="18">
        <f t="shared" si="21"/>
        <v>181950409</v>
      </c>
      <c r="D304" s="18">
        <f t="shared" si="21"/>
        <v>228374639</v>
      </c>
      <c r="E304" s="18">
        <f t="shared" si="21"/>
        <v>187189063</v>
      </c>
      <c r="F304" s="18">
        <f t="shared" si="21"/>
        <v>239043762</v>
      </c>
      <c r="G304" s="18">
        <f t="shared" si="21"/>
        <v>201922134</v>
      </c>
      <c r="H304" s="18">
        <f t="shared" si="21"/>
        <v>209472827</v>
      </c>
      <c r="I304" s="18">
        <f t="shared" si="21"/>
        <v>205346408</v>
      </c>
      <c r="J304" s="18">
        <f t="shared" si="21"/>
        <v>204108317</v>
      </c>
      <c r="K304" s="18">
        <f t="shared" si="21"/>
        <v>196522439</v>
      </c>
      <c r="L304" s="18">
        <f t="shared" si="21"/>
        <v>183697993</v>
      </c>
      <c r="M304" s="18">
        <f t="shared" si="21"/>
        <v>192915246</v>
      </c>
      <c r="N304" s="19">
        <f t="shared" si="21"/>
        <v>195627039</v>
      </c>
    </row>
    <row r="305" spans="1:14" x14ac:dyDescent="0.2">
      <c r="A305" s="20" t="s">
        <v>16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23" t="s">
        <v>16</v>
      </c>
    </row>
    <row r="306" spans="1:14" x14ac:dyDescent="0.2">
      <c r="A306" s="7" t="s">
        <v>18</v>
      </c>
      <c r="B306" s="18">
        <f>SUM(C306:N306)</f>
        <v>103021756</v>
      </c>
      <c r="C306" s="22">
        <f>C12+C39+C66+C93+C120+C147+C174+C201+C227+C253+C279</f>
        <v>7882549</v>
      </c>
      <c r="D306" s="22">
        <f t="shared" ref="D306:N306" si="22">D12+D39+D66+D93+D120+D147+D174+D201+D227+D253+D279</f>
        <v>9159177</v>
      </c>
      <c r="E306" s="22">
        <f t="shared" si="22"/>
        <v>7989741</v>
      </c>
      <c r="F306" s="22">
        <f t="shared" si="22"/>
        <v>9470880</v>
      </c>
      <c r="G306" s="22">
        <f t="shared" si="22"/>
        <v>8467908</v>
      </c>
      <c r="H306" s="22">
        <f t="shared" si="22"/>
        <v>8755573</v>
      </c>
      <c r="I306" s="22">
        <f t="shared" si="22"/>
        <v>8609006</v>
      </c>
      <c r="J306" s="22">
        <f t="shared" si="22"/>
        <v>8642084</v>
      </c>
      <c r="K306" s="22">
        <f t="shared" si="22"/>
        <v>8417900</v>
      </c>
      <c r="L306" s="22">
        <f t="shared" si="22"/>
        <v>8225502</v>
      </c>
      <c r="M306" s="22">
        <f t="shared" si="22"/>
        <v>8357262</v>
      </c>
      <c r="N306" s="23">
        <f t="shared" si="22"/>
        <v>9044174</v>
      </c>
    </row>
    <row r="307" spans="1:14" x14ac:dyDescent="0.2">
      <c r="A307" s="7" t="s">
        <v>19</v>
      </c>
      <c r="B307" s="18">
        <f t="shared" ref="B307:B318" si="23">SUM(C307:N307)</f>
        <v>102076846</v>
      </c>
      <c r="C307" s="22">
        <f t="shared" ref="C307:N318" si="24">C13+C40+C67+C94+C121+C148+C175+C202+C228+C254+C280</f>
        <v>7314949</v>
      </c>
      <c r="D307" s="22">
        <f t="shared" si="24"/>
        <v>9447061</v>
      </c>
      <c r="E307" s="22">
        <f t="shared" si="24"/>
        <v>7926614</v>
      </c>
      <c r="F307" s="22">
        <f t="shared" si="24"/>
        <v>9967957</v>
      </c>
      <c r="G307" s="22">
        <f t="shared" si="24"/>
        <v>8522573</v>
      </c>
      <c r="H307" s="22">
        <f t="shared" si="24"/>
        <v>8855414</v>
      </c>
      <c r="I307" s="22">
        <f t="shared" si="24"/>
        <v>8634771</v>
      </c>
      <c r="J307" s="22">
        <f t="shared" si="24"/>
        <v>8586059</v>
      </c>
      <c r="K307" s="22">
        <f t="shared" si="24"/>
        <v>8342925</v>
      </c>
      <c r="L307" s="22">
        <f t="shared" si="24"/>
        <v>7923518</v>
      </c>
      <c r="M307" s="22">
        <f t="shared" si="24"/>
        <v>8289179</v>
      </c>
      <c r="N307" s="23">
        <f t="shared" si="24"/>
        <v>8265826</v>
      </c>
    </row>
    <row r="308" spans="1:14" x14ac:dyDescent="0.2">
      <c r="A308" s="7" t="s">
        <v>20</v>
      </c>
      <c r="B308" s="18">
        <f t="shared" si="23"/>
        <v>628511041</v>
      </c>
      <c r="C308" s="22">
        <f t="shared" si="24"/>
        <v>47236886</v>
      </c>
      <c r="D308" s="22">
        <f t="shared" si="24"/>
        <v>61100128</v>
      </c>
      <c r="E308" s="22">
        <f t="shared" si="24"/>
        <v>47127071</v>
      </c>
      <c r="F308" s="22">
        <f t="shared" si="24"/>
        <v>66084955</v>
      </c>
      <c r="G308" s="22">
        <f t="shared" si="24"/>
        <v>52213110</v>
      </c>
      <c r="H308" s="22">
        <f t="shared" si="24"/>
        <v>55077562</v>
      </c>
      <c r="I308" s="22">
        <f t="shared" si="24"/>
        <v>53441441</v>
      </c>
      <c r="J308" s="22">
        <f t="shared" si="24"/>
        <v>52475017</v>
      </c>
      <c r="K308" s="22">
        <f t="shared" si="24"/>
        <v>50277127</v>
      </c>
      <c r="L308" s="22">
        <f t="shared" si="24"/>
        <v>45453027</v>
      </c>
      <c r="M308" s="22">
        <f t="shared" si="24"/>
        <v>48736640</v>
      </c>
      <c r="N308" s="23">
        <f t="shared" si="24"/>
        <v>49288077</v>
      </c>
    </row>
    <row r="309" spans="1:14" x14ac:dyDescent="0.2">
      <c r="A309" s="7" t="s">
        <v>21</v>
      </c>
      <c r="B309" s="18">
        <f t="shared" si="23"/>
        <v>135150380</v>
      </c>
      <c r="C309" s="22">
        <f t="shared" si="24"/>
        <v>10625395</v>
      </c>
      <c r="D309" s="22">
        <f t="shared" si="24"/>
        <v>12102450</v>
      </c>
      <c r="E309" s="22">
        <f t="shared" si="24"/>
        <v>10459106</v>
      </c>
      <c r="F309" s="22">
        <f t="shared" si="24"/>
        <v>12895813</v>
      </c>
      <c r="G309" s="22">
        <f t="shared" si="24"/>
        <v>11208886</v>
      </c>
      <c r="H309" s="22">
        <f t="shared" si="24"/>
        <v>11578885</v>
      </c>
      <c r="I309" s="22">
        <f t="shared" si="24"/>
        <v>11419518</v>
      </c>
      <c r="J309" s="22">
        <f t="shared" si="24"/>
        <v>11374587</v>
      </c>
      <c r="K309" s="22">
        <f t="shared" si="24"/>
        <v>11010739</v>
      </c>
      <c r="L309" s="22">
        <f t="shared" si="24"/>
        <v>10436234</v>
      </c>
      <c r="M309" s="22">
        <f t="shared" si="24"/>
        <v>10999215</v>
      </c>
      <c r="N309" s="23">
        <f t="shared" si="24"/>
        <v>11039552</v>
      </c>
    </row>
    <row r="310" spans="1:14" x14ac:dyDescent="0.2">
      <c r="A310" s="7" t="s">
        <v>22</v>
      </c>
      <c r="B310" s="18">
        <f t="shared" si="23"/>
        <v>642009039</v>
      </c>
      <c r="C310" s="22">
        <f t="shared" si="24"/>
        <v>49209167</v>
      </c>
      <c r="D310" s="22">
        <f t="shared" si="24"/>
        <v>62559188</v>
      </c>
      <c r="E310" s="22">
        <f t="shared" si="24"/>
        <v>49734529</v>
      </c>
      <c r="F310" s="22">
        <f t="shared" si="24"/>
        <v>64379340</v>
      </c>
      <c r="G310" s="22">
        <f t="shared" si="24"/>
        <v>53315538</v>
      </c>
      <c r="H310" s="22">
        <f t="shared" si="24"/>
        <v>54997176</v>
      </c>
      <c r="I310" s="22">
        <f t="shared" si="24"/>
        <v>54277774</v>
      </c>
      <c r="J310" s="22">
        <f t="shared" si="24"/>
        <v>53834502</v>
      </c>
      <c r="K310" s="22">
        <f t="shared" si="24"/>
        <v>51210393</v>
      </c>
      <c r="L310" s="22">
        <f t="shared" si="24"/>
        <v>46995017</v>
      </c>
      <c r="M310" s="22">
        <f t="shared" si="24"/>
        <v>50109813</v>
      </c>
      <c r="N310" s="23">
        <f t="shared" si="24"/>
        <v>51386602</v>
      </c>
    </row>
    <row r="311" spans="1:14" x14ac:dyDescent="0.2">
      <c r="A311" s="7" t="s">
        <v>23</v>
      </c>
      <c r="B311" s="18">
        <f t="shared" si="23"/>
        <v>183794765</v>
      </c>
      <c r="C311" s="22">
        <f t="shared" si="24"/>
        <v>12984171</v>
      </c>
      <c r="D311" s="22">
        <f t="shared" si="24"/>
        <v>17072565</v>
      </c>
      <c r="E311" s="22">
        <f t="shared" si="24"/>
        <v>14335899</v>
      </c>
      <c r="F311" s="22">
        <f t="shared" si="24"/>
        <v>17663811</v>
      </c>
      <c r="G311" s="22">
        <f t="shared" si="24"/>
        <v>15339903</v>
      </c>
      <c r="H311" s="22">
        <f t="shared" si="24"/>
        <v>16009265</v>
      </c>
      <c r="I311" s="22">
        <f t="shared" si="24"/>
        <v>15603062</v>
      </c>
      <c r="J311" s="22">
        <f t="shared" si="24"/>
        <v>15670722</v>
      </c>
      <c r="K311" s="22">
        <f t="shared" si="24"/>
        <v>15098423</v>
      </c>
      <c r="L311" s="22">
        <f t="shared" si="24"/>
        <v>14396962</v>
      </c>
      <c r="M311" s="22">
        <f t="shared" si="24"/>
        <v>14819803</v>
      </c>
      <c r="N311" s="23">
        <f t="shared" si="24"/>
        <v>14800179</v>
      </c>
    </row>
    <row r="312" spans="1:14" x14ac:dyDescent="0.2">
      <c r="A312" s="7" t="s">
        <v>30</v>
      </c>
      <c r="B312" s="18">
        <f t="shared" si="23"/>
        <v>38634615</v>
      </c>
      <c r="C312" s="22">
        <f t="shared" si="24"/>
        <v>2741429</v>
      </c>
      <c r="D312" s="22">
        <f t="shared" si="24"/>
        <v>3586469</v>
      </c>
      <c r="E312" s="22">
        <f t="shared" si="24"/>
        <v>3001365</v>
      </c>
      <c r="F312" s="22">
        <f t="shared" si="24"/>
        <v>3770193</v>
      </c>
      <c r="G312" s="22">
        <f t="shared" si="24"/>
        <v>3227089</v>
      </c>
      <c r="H312" s="22">
        <f t="shared" si="24"/>
        <v>3353591</v>
      </c>
      <c r="I312" s="22">
        <f t="shared" si="24"/>
        <v>3274966</v>
      </c>
      <c r="J312" s="22">
        <f t="shared" si="24"/>
        <v>3260826</v>
      </c>
      <c r="K312" s="22">
        <f t="shared" si="24"/>
        <v>3158238</v>
      </c>
      <c r="L312" s="22">
        <f t="shared" si="24"/>
        <v>2998056</v>
      </c>
      <c r="M312" s="22">
        <f t="shared" si="24"/>
        <v>3138550</v>
      </c>
      <c r="N312" s="23">
        <f t="shared" si="24"/>
        <v>3123843</v>
      </c>
    </row>
    <row r="313" spans="1:14" x14ac:dyDescent="0.2">
      <c r="A313" s="7" t="s">
        <v>24</v>
      </c>
      <c r="B313" s="18">
        <f t="shared" si="23"/>
        <v>156285327</v>
      </c>
      <c r="C313" s="22">
        <f t="shared" si="24"/>
        <v>11661112</v>
      </c>
      <c r="D313" s="22">
        <f t="shared" si="24"/>
        <v>14388159</v>
      </c>
      <c r="E313" s="22">
        <f t="shared" si="24"/>
        <v>12120299</v>
      </c>
      <c r="F313" s="22">
        <f t="shared" si="24"/>
        <v>14950307</v>
      </c>
      <c r="G313" s="22">
        <f t="shared" si="24"/>
        <v>12984194</v>
      </c>
      <c r="H313" s="22">
        <f t="shared" si="24"/>
        <v>13450773</v>
      </c>
      <c r="I313" s="22">
        <f t="shared" si="24"/>
        <v>13199226</v>
      </c>
      <c r="J313" s="22">
        <f t="shared" si="24"/>
        <v>13162509</v>
      </c>
      <c r="K313" s="22">
        <f t="shared" si="24"/>
        <v>12712264</v>
      </c>
      <c r="L313" s="22">
        <f t="shared" si="24"/>
        <v>12121837</v>
      </c>
      <c r="M313" s="22">
        <f t="shared" si="24"/>
        <v>12663445</v>
      </c>
      <c r="N313" s="23">
        <f t="shared" si="24"/>
        <v>12871202</v>
      </c>
    </row>
    <row r="314" spans="1:14" x14ac:dyDescent="0.2">
      <c r="A314" s="7" t="s">
        <v>25</v>
      </c>
      <c r="B314" s="18">
        <f t="shared" si="23"/>
        <v>97123944</v>
      </c>
      <c r="C314" s="22">
        <f t="shared" si="24"/>
        <v>6951423</v>
      </c>
      <c r="D314" s="22">
        <f t="shared" si="24"/>
        <v>8891319</v>
      </c>
      <c r="E314" s="22">
        <f t="shared" si="24"/>
        <v>7594615</v>
      </c>
      <c r="F314" s="22">
        <f t="shared" si="24"/>
        <v>9294490</v>
      </c>
      <c r="G314" s="22">
        <f t="shared" si="24"/>
        <v>8103536</v>
      </c>
      <c r="H314" s="22">
        <f t="shared" si="24"/>
        <v>8417731</v>
      </c>
      <c r="I314" s="22">
        <f t="shared" si="24"/>
        <v>8272584</v>
      </c>
      <c r="J314" s="22">
        <f t="shared" si="24"/>
        <v>8272846</v>
      </c>
      <c r="K314" s="22">
        <f t="shared" si="24"/>
        <v>7997229</v>
      </c>
      <c r="L314" s="22">
        <f t="shared" si="24"/>
        <v>7648515</v>
      </c>
      <c r="M314" s="22">
        <f t="shared" si="24"/>
        <v>7888910</v>
      </c>
      <c r="N314" s="23">
        <f t="shared" si="24"/>
        <v>7790746</v>
      </c>
    </row>
    <row r="315" spans="1:14" x14ac:dyDescent="0.2">
      <c r="A315" s="7" t="s">
        <v>26</v>
      </c>
      <c r="B315" s="18">
        <f t="shared" si="23"/>
        <v>119272302</v>
      </c>
      <c r="C315" s="22">
        <f t="shared" si="24"/>
        <v>8525031</v>
      </c>
      <c r="D315" s="22">
        <f t="shared" si="24"/>
        <v>10911704</v>
      </c>
      <c r="E315" s="22">
        <f t="shared" si="24"/>
        <v>9306253</v>
      </c>
      <c r="F315" s="22">
        <f t="shared" si="24"/>
        <v>11272302</v>
      </c>
      <c r="G315" s="22">
        <f t="shared" si="24"/>
        <v>9973892</v>
      </c>
      <c r="H315" s="22">
        <f t="shared" si="24"/>
        <v>10314718</v>
      </c>
      <c r="I315" s="22">
        <f t="shared" si="24"/>
        <v>10131947</v>
      </c>
      <c r="J315" s="22">
        <f t="shared" si="24"/>
        <v>10152170</v>
      </c>
      <c r="K315" s="22">
        <f t="shared" si="24"/>
        <v>9832053</v>
      </c>
      <c r="L315" s="22">
        <f t="shared" si="24"/>
        <v>9438242</v>
      </c>
      <c r="M315" s="22">
        <f t="shared" si="24"/>
        <v>9793070</v>
      </c>
      <c r="N315" s="23">
        <f t="shared" si="24"/>
        <v>9620920</v>
      </c>
    </row>
    <row r="316" spans="1:14" x14ac:dyDescent="0.2">
      <c r="A316" s="7" t="s">
        <v>27</v>
      </c>
      <c r="B316" s="18">
        <f t="shared" si="23"/>
        <v>109776841</v>
      </c>
      <c r="C316" s="22">
        <f t="shared" si="24"/>
        <v>8693973</v>
      </c>
      <c r="D316" s="22">
        <f t="shared" si="24"/>
        <v>9329820</v>
      </c>
      <c r="E316" s="22">
        <f t="shared" si="24"/>
        <v>8801293</v>
      </c>
      <c r="F316" s="22">
        <f t="shared" si="24"/>
        <v>9272334</v>
      </c>
      <c r="G316" s="22">
        <f t="shared" si="24"/>
        <v>9104894</v>
      </c>
      <c r="H316" s="35">
        <f t="shared" si="24"/>
        <v>9200449</v>
      </c>
      <c r="I316" s="35">
        <f t="shared" si="24"/>
        <v>9159775</v>
      </c>
      <c r="J316" s="35">
        <f t="shared" si="24"/>
        <v>9294597</v>
      </c>
      <c r="K316" s="35">
        <f t="shared" si="24"/>
        <v>9268680</v>
      </c>
      <c r="L316" s="35">
        <f t="shared" si="24"/>
        <v>9127737</v>
      </c>
      <c r="M316" s="35">
        <f t="shared" si="24"/>
        <v>9206462</v>
      </c>
      <c r="N316" s="23">
        <f t="shared" si="24"/>
        <v>9316827</v>
      </c>
    </row>
    <row r="317" spans="1:14" x14ac:dyDescent="0.2">
      <c r="A317" s="7" t="s">
        <v>31</v>
      </c>
      <c r="B317" s="18">
        <f t="shared" si="23"/>
        <v>35087887</v>
      </c>
      <c r="C317" s="22">
        <f t="shared" si="24"/>
        <v>2464437</v>
      </c>
      <c r="D317" s="22">
        <f t="shared" si="24"/>
        <v>3267716</v>
      </c>
      <c r="E317" s="22">
        <f t="shared" si="24"/>
        <v>2730758</v>
      </c>
      <c r="F317" s="22">
        <f t="shared" si="24"/>
        <v>3391911</v>
      </c>
      <c r="G317" s="22">
        <f t="shared" si="24"/>
        <v>2930191</v>
      </c>
      <c r="H317" s="35">
        <f t="shared" si="24"/>
        <v>3053821</v>
      </c>
      <c r="I317" s="35">
        <f t="shared" si="24"/>
        <v>2983522</v>
      </c>
      <c r="J317" s="35">
        <f t="shared" si="24"/>
        <v>2989923</v>
      </c>
      <c r="K317" s="35">
        <f t="shared" si="24"/>
        <v>2878762</v>
      </c>
      <c r="L317" s="35">
        <f t="shared" si="24"/>
        <v>2738576</v>
      </c>
      <c r="M317" s="35">
        <f t="shared" si="24"/>
        <v>2841732</v>
      </c>
      <c r="N317" s="23">
        <f t="shared" si="24"/>
        <v>2816538</v>
      </c>
    </row>
    <row r="318" spans="1:14" ht="13.5" thickBot="1" x14ac:dyDescent="0.25">
      <c r="A318" s="7" t="s">
        <v>28</v>
      </c>
      <c r="B318" s="18">
        <f t="shared" si="23"/>
        <v>75425533</v>
      </c>
      <c r="C318" s="22">
        <f t="shared" si="24"/>
        <v>5659887</v>
      </c>
      <c r="D318" s="22">
        <f t="shared" si="24"/>
        <v>6558883</v>
      </c>
      <c r="E318" s="22">
        <f t="shared" si="24"/>
        <v>6061520</v>
      </c>
      <c r="F318" s="22">
        <f t="shared" si="24"/>
        <v>6629469</v>
      </c>
      <c r="G318" s="22">
        <f t="shared" si="24"/>
        <v>6530420</v>
      </c>
      <c r="H318" s="34">
        <f t="shared" si="24"/>
        <v>6407869</v>
      </c>
      <c r="I318" s="34">
        <f t="shared" si="24"/>
        <v>6338816</v>
      </c>
      <c r="J318" s="34">
        <f t="shared" si="24"/>
        <v>6392475</v>
      </c>
      <c r="K318" s="34">
        <f t="shared" si="24"/>
        <v>6317706</v>
      </c>
      <c r="L318" s="34">
        <f t="shared" si="24"/>
        <v>6194770</v>
      </c>
      <c r="M318" s="34">
        <f t="shared" si="24"/>
        <v>6071165</v>
      </c>
      <c r="N318" s="12">
        <f t="shared" si="24"/>
        <v>6262553</v>
      </c>
    </row>
    <row r="319" spans="1:14" ht="13.5" thickTop="1" x14ac:dyDescent="0.2">
      <c r="A319" s="27" t="s">
        <v>56</v>
      </c>
      <c r="B319" s="27"/>
      <c r="C319" s="27"/>
      <c r="D319" s="27"/>
      <c r="E319" s="27"/>
      <c r="F319" s="27"/>
      <c r="G319" s="27"/>
      <c r="H319" s="24"/>
      <c r="I319" s="24"/>
      <c r="J319" s="24"/>
      <c r="K319" s="24"/>
      <c r="L319" s="24"/>
      <c r="M319" s="24"/>
      <c r="N319" s="24"/>
    </row>
    <row r="320" spans="1:14" x14ac:dyDescent="0.2">
      <c r="A320" s="32" t="s">
        <v>29</v>
      </c>
      <c r="B320" s="32"/>
      <c r="C320" s="32"/>
      <c r="D320" s="32"/>
      <c r="E320" s="24"/>
      <c r="F320" s="26"/>
      <c r="G320" s="24"/>
      <c r="H320" s="24"/>
      <c r="I320" s="24"/>
      <c r="J320" s="24"/>
      <c r="K320" s="24"/>
      <c r="L320" s="24"/>
      <c r="M320" s="24"/>
      <c r="N320" s="24"/>
    </row>
    <row r="321" spans="1:14" x14ac:dyDescent="0.2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</row>
    <row r="324" spans="1:14" x14ac:dyDescent="0.2">
      <c r="A324" s="7"/>
      <c r="B324" s="28"/>
      <c r="C324" s="29"/>
      <c r="D324" s="30"/>
    </row>
    <row r="325" spans="1:14" x14ac:dyDescent="0.2">
      <c r="A325" s="7"/>
      <c r="B325" s="28"/>
      <c r="C325" s="29"/>
      <c r="D325" s="30"/>
    </row>
    <row r="326" spans="1:14" x14ac:dyDescent="0.2">
      <c r="A326" s="7"/>
      <c r="B326" s="28"/>
      <c r="C326" s="29"/>
      <c r="D326" s="30"/>
    </row>
    <row r="327" spans="1:14" x14ac:dyDescent="0.2">
      <c r="A327" s="7"/>
      <c r="B327" s="28"/>
      <c r="C327" s="29"/>
      <c r="D327" s="30"/>
    </row>
    <row r="328" spans="1:14" x14ac:dyDescent="0.2">
      <c r="A328" s="7"/>
      <c r="B328" s="28"/>
      <c r="C328" s="29"/>
      <c r="D328" s="30"/>
    </row>
    <row r="329" spans="1:14" x14ac:dyDescent="0.2">
      <c r="A329" s="7"/>
      <c r="B329" s="28"/>
      <c r="C329" s="29"/>
      <c r="D329" s="30"/>
    </row>
    <row r="330" spans="1:14" x14ac:dyDescent="0.2">
      <c r="A330" s="7"/>
      <c r="B330" s="28"/>
      <c r="C330" s="29"/>
      <c r="D330" s="30"/>
    </row>
    <row r="331" spans="1:14" x14ac:dyDescent="0.2">
      <c r="A331" s="7"/>
      <c r="B331" s="28"/>
      <c r="C331" s="29"/>
      <c r="D331" s="30"/>
    </row>
    <row r="332" spans="1:14" x14ac:dyDescent="0.2">
      <c r="A332" s="7"/>
      <c r="B332" s="28"/>
      <c r="C332" s="29"/>
      <c r="D332" s="30"/>
    </row>
    <row r="333" spans="1:14" x14ac:dyDescent="0.2">
      <c r="A333" s="7"/>
      <c r="B333" s="28"/>
      <c r="C333" s="29"/>
      <c r="D333" s="30"/>
    </row>
    <row r="334" spans="1:14" x14ac:dyDescent="0.2">
      <c r="A334" s="7"/>
      <c r="B334" s="28"/>
      <c r="C334" s="29"/>
      <c r="D334" s="30"/>
    </row>
    <row r="335" spans="1:14" x14ac:dyDescent="0.2">
      <c r="B335" s="28"/>
    </row>
  </sheetData>
  <mergeCells count="49">
    <mergeCell ref="A57:N57"/>
    <mergeCell ref="A1:N1"/>
    <mergeCell ref="A2:N2"/>
    <mergeCell ref="A3:N3"/>
    <mergeCell ref="A26:G26"/>
    <mergeCell ref="A27:D27"/>
    <mergeCell ref="A28:N28"/>
    <mergeCell ref="A29:N29"/>
    <mergeCell ref="A30:N30"/>
    <mergeCell ref="A54:D54"/>
    <mergeCell ref="A55:N55"/>
    <mergeCell ref="A56:N56"/>
    <mergeCell ref="A138:N138"/>
    <mergeCell ref="A81:D81"/>
    <mergeCell ref="A82:N82"/>
    <mergeCell ref="A83:N83"/>
    <mergeCell ref="A84:N84"/>
    <mergeCell ref="A108:D108"/>
    <mergeCell ref="A109:N109"/>
    <mergeCell ref="A110:N110"/>
    <mergeCell ref="A111:N111"/>
    <mergeCell ref="A135:D135"/>
    <mergeCell ref="A136:N136"/>
    <mergeCell ref="A137:N137"/>
    <mergeCell ref="A219:N219"/>
    <mergeCell ref="A162:D162"/>
    <mergeCell ref="A163:N163"/>
    <mergeCell ref="A164:N164"/>
    <mergeCell ref="A165:N165"/>
    <mergeCell ref="A189:D189"/>
    <mergeCell ref="A190:N190"/>
    <mergeCell ref="A191:N191"/>
    <mergeCell ref="A192:N192"/>
    <mergeCell ref="A216:D216"/>
    <mergeCell ref="A217:N217"/>
    <mergeCell ref="A218:N218"/>
    <mergeCell ref="A296:N296"/>
    <mergeCell ref="A297:N297"/>
    <mergeCell ref="A320:D320"/>
    <mergeCell ref="A242:D242"/>
    <mergeCell ref="A243:N243"/>
    <mergeCell ref="A244:N244"/>
    <mergeCell ref="A245:N245"/>
    <mergeCell ref="A268:D268"/>
    <mergeCell ref="A295:N295"/>
    <mergeCell ref="A269:N269"/>
    <mergeCell ref="A270:N270"/>
    <mergeCell ref="A271:N271"/>
    <mergeCell ref="A294:D294"/>
  </mergeCells>
  <pageMargins left="0.7" right="0.7" top="0.75" bottom="0.75" header="0.3" footer="0.3"/>
  <pageSetup paperSize="5" scale="93" fitToHeight="0" orientation="landscape" r:id="rId1"/>
  <rowBreaks count="6" manualBreakCount="6">
    <brk id="54" max="13" man="1"/>
    <brk id="108" max="13" man="1"/>
    <brk id="162" max="13" man="1"/>
    <brk id="216" max="13" man="1"/>
    <brk id="294" max="16383" man="1"/>
    <brk id="3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Hoja4</vt:lpstr>
      <vt:lpstr>Hoja4!Área_de_impresión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A.Valdez</dc:creator>
  <cp:lastModifiedBy>admin</cp:lastModifiedBy>
  <dcterms:created xsi:type="dcterms:W3CDTF">2020-02-14T15:54:37Z</dcterms:created>
  <dcterms:modified xsi:type="dcterms:W3CDTF">2021-02-14T01:28:10Z</dcterms:modified>
</cp:coreProperties>
</file>