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octubre\"/>
    </mc:Choice>
  </mc:AlternateContent>
  <xr:revisionPtr revIDLastSave="0" documentId="13_ncr:1_{5D35BAF3-CADC-430B-BDE6-1E12BE56FD37}" xr6:coauthVersionLast="36" xr6:coauthVersionMax="47" xr10:uidLastSave="{00000000-0000-0000-0000-000000000000}"/>
  <bookViews>
    <workbookView xWindow="0" yWindow="0" windowWidth="18555" windowHeight="1218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<sst xmlns="http://schemas.openxmlformats.org/spreadsheetml/2006/main" count="51" uniqueCount="38">
  <si>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</si>
  <si>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</si>
  <si>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</si>
  <si>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</si>
  <si>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</si>
  <si>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</si>
  <si>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</si>
  <si>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</si>
  <si>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</si>
  <si>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</si>
  <si>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</si>
  <si>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</si>
  <si>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</si>
  <si>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</si>
  <si>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</si>
  <si>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</si>
  <si>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</si>
  <si>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</si>
  <si>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</si>
  <si>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</si>
  <si>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</si>
  <si>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</si>
  <si>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</si>
  <si>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</si>
  <si>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</si>
  <si>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</si>
  <si>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</si>
  <si>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</si>
  <si>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</si>
  <si>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</si>
  <si>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</si>
  <si>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</si>
  <si>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</si>
  <si>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</si>
  <si>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</si>
  <si>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OCTUBRE 2022</t>
  </si>
  <si>
    <t>OCTUBRE 2022</t>
  </si>
  <si>
    <t>SEGUNDA AJUSTE CUATRIMESTRAL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</si>
</sst>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166" fontId="22" fillId="6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L40" sqref="L40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7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5">
        <v>-814251.47</v>
      </c>
      <c r="C5" s="45">
        <v>-163413.76000000001</v>
      </c>
      <c r="D5" s="45">
        <v>-96294.3</v>
      </c>
      <c r="E5" s="45">
        <v>0</v>
      </c>
      <c r="F5" s="45">
        <v>0</v>
      </c>
      <c r="G5" s="45">
        <v>10176.5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f>SUM(B5:L5)</f>
        <v>-1063783.03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6">
        <v>-833685.21</v>
      </c>
      <c r="C6" s="46">
        <v>-166266.76999999999</v>
      </c>
      <c r="D6" s="46">
        <v>-173748.53</v>
      </c>
      <c r="E6" s="46">
        <v>0</v>
      </c>
      <c r="F6" s="46">
        <v>0</v>
      </c>
      <c r="G6" s="46">
        <v>10773.28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f t="shared" ref="M6:M17" si="0">SUM(B6:L6)</f>
        <v>-1162927.23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5">
        <v>-4950697.24</v>
      </c>
      <c r="C7" s="45">
        <v>-973907.11</v>
      </c>
      <c r="D7" s="45">
        <v>-1008907.95</v>
      </c>
      <c r="E7" s="45">
        <v>0</v>
      </c>
      <c r="F7" s="45">
        <v>0</v>
      </c>
      <c r="G7" s="45">
        <v>68517.399999999994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f t="shared" si="0"/>
        <v>-6864994.9000000004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6">
        <v>-1059741.8899999999</v>
      </c>
      <c r="C8" s="46">
        <v>-212251.77</v>
      </c>
      <c r="D8" s="46">
        <v>-146915.63</v>
      </c>
      <c r="E8" s="46">
        <v>0</v>
      </c>
      <c r="F8" s="46">
        <v>0</v>
      </c>
      <c r="G8" s="46">
        <v>13389.94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f t="shared" si="0"/>
        <v>-1405519.35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5">
        <v>-4548656.09</v>
      </c>
      <c r="C9" s="45">
        <v>-896764.03</v>
      </c>
      <c r="D9" s="45">
        <v>-849430.99</v>
      </c>
      <c r="E9" s="45">
        <v>0</v>
      </c>
      <c r="F9" s="45">
        <v>0</v>
      </c>
      <c r="G9" s="45">
        <v>62295.19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f t="shared" si="0"/>
        <v>-6232555.9199999999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6">
        <v>-1467669.81</v>
      </c>
      <c r="C10" s="46">
        <v>-291910.2</v>
      </c>
      <c r="D10" s="46">
        <v>-316143.89</v>
      </c>
      <c r="E10" s="46">
        <v>0</v>
      </c>
      <c r="F10" s="46">
        <v>0</v>
      </c>
      <c r="G10" s="46">
        <v>19234.900000000001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f t="shared" si="0"/>
        <v>-2056489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5">
        <v>-317866.55</v>
      </c>
      <c r="C11" s="45">
        <v>-63394.01</v>
      </c>
      <c r="D11" s="45">
        <v>-66246.640000000014</v>
      </c>
      <c r="E11" s="45">
        <v>0</v>
      </c>
      <c r="F11" s="45">
        <v>0</v>
      </c>
      <c r="G11" s="45">
        <v>4107.63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f t="shared" si="0"/>
        <v>-443399.57</v>
      </c>
      <c r="N11" s="7"/>
      <c r="Q11" s="8"/>
      <c r="R11" s="9"/>
    </row>
    <row r="12" spans="1:18" ht="29.25" customHeight="1" thickBot="1">
      <c r="A12" s="10" t="s">
        <v>18</v>
      </c>
      <c r="B12" s="46">
        <v>-1289004.1200000001</v>
      </c>
      <c r="C12" s="46">
        <v>-257619.68</v>
      </c>
      <c r="D12" s="46">
        <v>-206262.88</v>
      </c>
      <c r="E12" s="46">
        <v>0</v>
      </c>
      <c r="F12" s="46">
        <v>0</v>
      </c>
      <c r="G12" s="46">
        <v>16472.62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f t="shared" si="0"/>
        <v>-1736414.06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5">
        <v>-788312.22</v>
      </c>
      <c r="C13" s="45">
        <v>-158074.04</v>
      </c>
      <c r="D13" s="45">
        <v>-98751.38</v>
      </c>
      <c r="E13" s="45">
        <v>0</v>
      </c>
      <c r="F13" s="45">
        <v>0</v>
      </c>
      <c r="G13" s="45">
        <v>9897.56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f t="shared" si="0"/>
        <v>-1035240.08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6">
        <v>-990658.24</v>
      </c>
      <c r="C14" s="46">
        <v>-198402.21</v>
      </c>
      <c r="D14" s="46">
        <v>-186976.42</v>
      </c>
      <c r="E14" s="46">
        <v>0</v>
      </c>
      <c r="F14" s="46">
        <v>0</v>
      </c>
      <c r="G14" s="46">
        <v>12521.46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f t="shared" si="0"/>
        <v>-1363515.41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5">
        <v>-887209.12</v>
      </c>
      <c r="C15" s="45">
        <v>-180511.89</v>
      </c>
      <c r="D15" s="45">
        <v>-27703.31</v>
      </c>
      <c r="E15" s="45">
        <v>0</v>
      </c>
      <c r="F15" s="45">
        <v>0</v>
      </c>
      <c r="G15" s="45">
        <v>10258.24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-1085166.0800000001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6">
        <v>-287206.67</v>
      </c>
      <c r="C16" s="46">
        <v>-57123.58</v>
      </c>
      <c r="D16" s="46">
        <v>-61865.849999999977</v>
      </c>
      <c r="E16" s="46">
        <v>0</v>
      </c>
      <c r="F16" s="46">
        <v>0</v>
      </c>
      <c r="G16" s="46">
        <v>3764.06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 t="shared" si="0"/>
        <v>-402432.04</v>
      </c>
      <c r="N16" s="7"/>
      <c r="Q16" s="8"/>
      <c r="R16" s="9"/>
    </row>
    <row r="17" spans="1:39" ht="29.25" customHeight="1" thickBot="1">
      <c r="A17" s="6" t="s">
        <v>22</v>
      </c>
      <c r="B17" s="45">
        <v>-645351.77</v>
      </c>
      <c r="C17" s="45">
        <v>-130734.15</v>
      </c>
      <c r="D17" s="45">
        <v>-49814.42</v>
      </c>
      <c r="E17" s="45">
        <v>0</v>
      </c>
      <c r="F17" s="45">
        <v>0</v>
      </c>
      <c r="G17" s="45">
        <v>7654.22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f t="shared" si="0"/>
        <v>-818246.12000000011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61">
        <f t="shared" ref="B18:M18" si="1">SUM(B5:B17)</f>
        <v>-18880310.400000002</v>
      </c>
      <c r="C18" s="61">
        <f t="shared" si="1"/>
        <v>-3750373.2000000007</v>
      </c>
      <c r="D18" s="61">
        <f t="shared" si="1"/>
        <v>-3289062.1900000004</v>
      </c>
      <c r="E18" s="12">
        <f t="shared" si="1"/>
        <v>0</v>
      </c>
      <c r="F18" s="12">
        <f t="shared" si="1"/>
        <v>0</v>
      </c>
      <c r="G18" s="12">
        <f t="shared" si="1"/>
        <v>249062.99999999997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4">
        <f t="shared" si="1"/>
        <v>-25670682.789999995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36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-78667960</v>
      </c>
      <c r="F22" s="38" t="s">
        <v>28</v>
      </c>
      <c r="G22" s="40">
        <f>E22*0.24</f>
        <v>-18880310.399999999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-3750373.200000003</v>
      </c>
      <c r="F23" s="38" t="s">
        <v>32</v>
      </c>
      <c r="G23" s="40">
        <f>E23*100%</f>
        <v>-3750373.200000003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-3289062.1900000013</v>
      </c>
      <c r="F24" s="38" t="s">
        <v>32</v>
      </c>
      <c r="G24" s="40">
        <f>E24*100%</f>
        <v>-3289062.1900000013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1245315</v>
      </c>
      <c r="F27" s="38" t="s">
        <v>31</v>
      </c>
      <c r="G27" s="40">
        <f t="shared" si="2"/>
        <v>249063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-84462080.390000001</v>
      </c>
      <c r="F31" s="39"/>
      <c r="G31" s="41">
        <f>SUM(G22:G30)</f>
        <v>-25670682.790000003</v>
      </c>
      <c r="H31" s="48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2022-03-02T16:57:43Z</cp:lastPrinted>
  <dcterms:created xsi:type="dcterms:W3CDTF">2017-11-07T22:41:21Z</dcterms:created>
  <dcterms:modified xsi:type="dcterms:W3CDTF">2022-10-27T17:14:54Z</dcterms:modified>
</cp:coreProperties>
</file>