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PARTICIPACIONES\Desktop\CALCULOS DE PARTICIPACIONES FEDERALES\CALCULO DE PARTICIPACIONES 2022\TRABAJOS ADICIONALES\publicación de enero 2022\"/>
    </mc:Choice>
  </mc:AlternateContent>
  <xr:revisionPtr revIDLastSave="0" documentId="13_ncr:1_{A2286516-2388-4F4D-AE7B-345C8B166E76}" xr6:coauthVersionLast="47" xr6:coauthVersionMax="47" xr10:uidLastSave="{00000000-0000-0000-0000-000000000000}"/>
  <bookViews>
    <workbookView xWindow="45" yWindow="315" windowWidth="20475" windowHeight="14970" xr2:uid="{00000000-000D-0000-FFFF-FFFF00000000}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Print_Area" localSheetId="0">Hoja4!$A$1:$N$324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288" i="1"/>
  <c r="B289" i="1"/>
  <c r="B290" i="1"/>
  <c r="B291" i="1"/>
  <c r="B292" i="1"/>
  <c r="B293" i="1"/>
  <c r="B261" i="1"/>
  <c r="B262" i="1"/>
  <c r="B263" i="1"/>
  <c r="B264" i="1"/>
  <c r="B265" i="1"/>
  <c r="B266" i="1"/>
  <c r="B234" i="1"/>
  <c r="B235" i="1"/>
  <c r="B236" i="1"/>
  <c r="B237" i="1"/>
  <c r="B238" i="1"/>
  <c r="B239" i="1"/>
  <c r="B206" i="1"/>
  <c r="B207" i="1"/>
  <c r="B208" i="1"/>
  <c r="B209" i="1"/>
  <c r="B210" i="1"/>
  <c r="B211" i="1"/>
  <c r="B212" i="1"/>
  <c r="B180" i="1"/>
  <c r="B181" i="1"/>
  <c r="B182" i="1"/>
  <c r="B183" i="1"/>
  <c r="B184" i="1"/>
  <c r="B185" i="1"/>
  <c r="B153" i="1"/>
  <c r="B154" i="1"/>
  <c r="B155" i="1"/>
  <c r="B156" i="1"/>
  <c r="B157" i="1"/>
  <c r="B158" i="1"/>
  <c r="B159" i="1"/>
  <c r="B131" i="1"/>
  <c r="B125" i="1"/>
  <c r="B126" i="1"/>
  <c r="B127" i="1"/>
  <c r="B128" i="1"/>
  <c r="B99" i="1"/>
  <c r="B100" i="1"/>
  <c r="B101" i="1"/>
  <c r="B102" i="1"/>
  <c r="B103" i="1"/>
  <c r="B104" i="1"/>
  <c r="B105" i="1"/>
  <c r="B72" i="1"/>
  <c r="B73" i="1"/>
  <c r="B74" i="1"/>
  <c r="B75" i="1"/>
  <c r="B76" i="1"/>
  <c r="B77" i="1"/>
  <c r="B40" i="1"/>
  <c r="B41" i="1"/>
  <c r="B42" i="1"/>
  <c r="B43" i="1"/>
  <c r="B44" i="1"/>
  <c r="B45" i="1"/>
  <c r="B46" i="1"/>
  <c r="B47" i="1"/>
  <c r="B48" i="1"/>
  <c r="B49" i="1"/>
  <c r="B50" i="1"/>
  <c r="B51" i="1"/>
  <c r="B13" i="1"/>
  <c r="B14" i="1"/>
  <c r="B15" i="1"/>
  <c r="B16" i="1"/>
  <c r="B17" i="1"/>
  <c r="B18" i="1"/>
  <c r="B19" i="1"/>
  <c r="B20" i="1"/>
  <c r="B21" i="1"/>
  <c r="B22" i="1"/>
  <c r="B23" i="1"/>
  <c r="B24" i="1"/>
  <c r="D309" i="1"/>
  <c r="E309" i="1"/>
  <c r="F309" i="1"/>
  <c r="G309" i="1"/>
  <c r="H309" i="1"/>
  <c r="I309" i="1"/>
  <c r="J309" i="1"/>
  <c r="K309" i="1"/>
  <c r="L309" i="1"/>
  <c r="M309" i="1"/>
  <c r="N309" i="1"/>
  <c r="D310" i="1"/>
  <c r="E310" i="1"/>
  <c r="F310" i="1"/>
  <c r="G310" i="1"/>
  <c r="H310" i="1"/>
  <c r="I310" i="1"/>
  <c r="J310" i="1"/>
  <c r="K310" i="1"/>
  <c r="L310" i="1"/>
  <c r="M310" i="1"/>
  <c r="N310" i="1"/>
  <c r="D311" i="1"/>
  <c r="E311" i="1"/>
  <c r="F311" i="1"/>
  <c r="G311" i="1"/>
  <c r="H311" i="1"/>
  <c r="I311" i="1"/>
  <c r="J311" i="1"/>
  <c r="K311" i="1"/>
  <c r="L311" i="1"/>
  <c r="M311" i="1"/>
  <c r="N311" i="1"/>
  <c r="D312" i="1"/>
  <c r="E312" i="1"/>
  <c r="F312" i="1"/>
  <c r="G312" i="1"/>
  <c r="H312" i="1"/>
  <c r="I312" i="1"/>
  <c r="J312" i="1"/>
  <c r="K312" i="1"/>
  <c r="L312" i="1"/>
  <c r="M312" i="1"/>
  <c r="N312" i="1"/>
  <c r="D313" i="1"/>
  <c r="E313" i="1"/>
  <c r="F313" i="1"/>
  <c r="G313" i="1"/>
  <c r="H313" i="1"/>
  <c r="I313" i="1"/>
  <c r="J313" i="1"/>
  <c r="K313" i="1"/>
  <c r="L313" i="1"/>
  <c r="M313" i="1"/>
  <c r="N313" i="1"/>
  <c r="C310" i="1"/>
  <c r="C311" i="1"/>
  <c r="C312" i="1"/>
  <c r="C313" i="1"/>
  <c r="C309" i="1"/>
  <c r="B294" i="1"/>
  <c r="B287" i="1"/>
  <c r="B286" i="1"/>
  <c r="B285" i="1"/>
  <c r="B284" i="1"/>
  <c r="B283" i="1"/>
  <c r="B282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318" i="1" l="1"/>
  <c r="B320" i="1"/>
  <c r="B321" i="1"/>
  <c r="B319" i="1"/>
  <c r="B317" i="1"/>
  <c r="B316" i="1"/>
  <c r="B315" i="1"/>
  <c r="B314" i="1"/>
  <c r="B280" i="1"/>
  <c r="M307" i="1"/>
  <c r="H307" i="1"/>
  <c r="E307" i="1"/>
  <c r="B267" i="1"/>
  <c r="B260" i="1"/>
  <c r="B259" i="1"/>
  <c r="B258" i="1"/>
  <c r="B257" i="1"/>
  <c r="B256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40" i="1"/>
  <c r="B233" i="1"/>
  <c r="B232" i="1"/>
  <c r="B231" i="1"/>
  <c r="B230" i="1"/>
  <c r="B229" i="1"/>
  <c r="B228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13" i="1"/>
  <c r="B205" i="1"/>
  <c r="B204" i="1"/>
  <c r="B203" i="1"/>
  <c r="B202" i="1"/>
  <c r="B201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86" i="1"/>
  <c r="B179" i="1"/>
  <c r="B178" i="1"/>
  <c r="B177" i="1"/>
  <c r="B176" i="1"/>
  <c r="B175" i="1"/>
  <c r="B174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52" i="1"/>
  <c r="B151" i="1"/>
  <c r="B150" i="1"/>
  <c r="B149" i="1"/>
  <c r="B148" i="1"/>
  <c r="B147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32" i="1"/>
  <c r="B130" i="1"/>
  <c r="B129" i="1"/>
  <c r="B124" i="1"/>
  <c r="B123" i="1"/>
  <c r="B122" i="1"/>
  <c r="B121" i="1"/>
  <c r="B120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98" i="1"/>
  <c r="B97" i="1"/>
  <c r="B96" i="1"/>
  <c r="B95" i="1"/>
  <c r="B94" i="1"/>
  <c r="B93" i="1"/>
  <c r="N91" i="1"/>
  <c r="M91" i="1"/>
  <c r="L91" i="1"/>
  <c r="K91" i="1"/>
  <c r="J91" i="1"/>
  <c r="I91" i="1"/>
  <c r="H91" i="1"/>
  <c r="G91" i="1"/>
  <c r="F91" i="1"/>
  <c r="E91" i="1"/>
  <c r="D91" i="1"/>
  <c r="C91" i="1"/>
  <c r="B78" i="1"/>
  <c r="B71" i="1"/>
  <c r="B70" i="1"/>
  <c r="B69" i="1"/>
  <c r="B68" i="1"/>
  <c r="B67" i="1"/>
  <c r="B66" i="1"/>
  <c r="N64" i="1"/>
  <c r="M64" i="1"/>
  <c r="L64" i="1"/>
  <c r="K64" i="1"/>
  <c r="J64" i="1"/>
  <c r="I64" i="1"/>
  <c r="H64" i="1"/>
  <c r="G64" i="1"/>
  <c r="F64" i="1"/>
  <c r="E64" i="1"/>
  <c r="D64" i="1"/>
  <c r="C64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26" i="1" l="1"/>
  <c r="B37" i="1"/>
  <c r="L307" i="1"/>
  <c r="B199" i="1"/>
  <c r="B172" i="1"/>
  <c r="I307" i="1"/>
  <c r="B145" i="1"/>
  <c r="D307" i="1"/>
  <c r="B118" i="1"/>
  <c r="B91" i="1"/>
  <c r="B64" i="1"/>
  <c r="B311" i="1"/>
  <c r="B10" i="1"/>
  <c r="B313" i="1"/>
  <c r="J307" i="1"/>
  <c r="N307" i="1"/>
  <c r="B309" i="1"/>
  <c r="B310" i="1"/>
  <c r="G307" i="1"/>
  <c r="K307" i="1"/>
  <c r="B312" i="1"/>
  <c r="B253" i="1"/>
  <c r="F307" i="1"/>
  <c r="C307" i="1"/>
  <c r="B307" i="1" l="1"/>
</calcChain>
</file>

<file path=xl/sharedStrings.xml><?xml version="1.0" encoding="utf-8"?>
<sst xmlns="http://schemas.openxmlformats.org/spreadsheetml/2006/main" count="918" uniqueCount="56">
  <si>
    <t>RAMO GENERAL 28: PARTICIPACIONES A LOS MUNICIPIOS DEL ESTADO DE CAMPECHE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</si>
  <si>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</si>
  <si>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</si>
  <si>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</si>
  <si>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</si>
  <si>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</si>
  <si>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</si>
  <si>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</si>
  <si>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</si>
  <si>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</si>
  <si>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</si>
  <si>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</si>
  <si>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</si>
  <si>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</si>
  <si>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</si>
  <si>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</si>
  <si>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</si>
  <si>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</si>
  <si>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</si>
  <si>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</si>
  <si>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</si>
  <si>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</si>
  <si>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</si>
  <si>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</si>
  <si>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</si>
  <si>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</si>
  <si>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</si>
  <si>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</si>
  <si>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</si>
  <si>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Estimación del Fondo General de Participaciones, conforme a los artículos 3o., 4o. Fracción II y 6o. de la Ley de Sistema de Coordinación Fiscal del Estado de Campeche</t>
  </si>
  <si>
    <t>Las cifras parciales pueden no coincidir con el total debido al redondeo</t>
  </si>
  <si>
    <t>Estimación del Fondo de Fomento Municipal (Base 2013+70%), conforme a los artículos 3o., 4o. Fracción I, 5o. Inciso a) y 6o. de la Ley de Sistema de Coordinación Fiscal del Estado de Campeche</t>
  </si>
  <si>
    <t>Estimación del Impuesto Especial Sobre Producción y Servicios, conforme a los artículos 3o., 4o. Fracción III y 6o. de la Ley de Sistema de Coordinación Fiscal del Estado de Campeche</t>
  </si>
  <si>
    <t>Estimación del Impuesto Sobre Automóviles Nuevos, conforme a los artículos 3o., 4o. Fracción IV y 6o. de la Ley de Sistema de Coordinación Fiscal del Estado de Campeche</t>
  </si>
  <si>
    <t>Estimación del Fondo de Compensación del Impuesto Sobre Automóviles Nuevos, conforme a los artículos 3o., 4o. Fracción V y 6o. de la Ley de Sistema de Coordinación Fiscal del Estado de Campeche</t>
  </si>
  <si>
    <t>Estimación del Fondo de Colaboración Adminsitrativa de Predial (30% del Fondo de Fomento Municipal), conforme a los artículos 3o., 4o. Fracción I y 5o. Inciso b) de la Ley de Sistema de Coordinación Fiscal del Estado de Campeche</t>
  </si>
  <si>
    <t>Estimación del 4°-A Fracción I de la Ley de Coordinación Fiscal (Gasolina), conforme a los artículos 3o., 4o. Fracción VIII y 7o. de la Ley de Sistema de Coordinación Fiscal del Estado de Campeche</t>
  </si>
  <si>
    <t>Estimación del Fondo de Fiscalización y Recaudación, conforme a los artículos 3o., 4o. Fracción VII y 8o. de la Ley de Sistema de Coordinación Fiscal del Estado de Campeche</t>
  </si>
  <si>
    <t>Estimación del Fondo de Extracción de Hidrocarburos, conforme a los artículos 3o., 4o. Fracción VI y 9o. de la Ley de Sistema de Coordinación Fiscal del Estado de Campeche</t>
  </si>
  <si>
    <t>Estimación del Art. 3°-B de la Ley de Coordinación Fiscal (Fondo de ISR), conforme a los artículos 3o., 4o. Fracción IX y 10o. de la Ley de Sistema de Coordinación Fiscal del Estado de Campeche</t>
  </si>
  <si>
    <t>Consolidado de las Participaciones a Municipios, conforme a los artículos 3o., 4o., 5o., 6o., 7o., 8o., 9o., 10o. Y 10 Bis de la Ley de Sistema de Coordinación Fiscal del Estado de Campeche</t>
  </si>
  <si>
    <t>Estimación del Incentivo derivado del Art. 126 de la Ley de l Impuesto Sobre la Renta (Enajenación de Bienes), conforme a los artículos 3o., 4o. Fracción X y 10 Bis. de la Ley de Sistema de Coordinación Fiscal del Estado de Campeche</t>
  </si>
  <si>
    <t>ESTIMACIÓN DEL INCENTIVO DERIVADO DEL ART. 126 DE LA LEY DEL IMPUESTO SOBRE LA RENTA (ENAJENACIÓN DE BIENES)</t>
  </si>
  <si>
    <t>DZITBALCHÉ</t>
  </si>
  <si>
    <t>SEYBAPLAYA</t>
  </si>
  <si>
    <t>ESTIMACIÓN DEL FONDO GENERAL DE PARTICIPACIONES DE 2022</t>
  </si>
  <si>
    <t>ESTIMACIÓN DEL FONDO DE FOMENTO MUNICIPAL (BASE 2013+70%) DE 2022</t>
  </si>
  <si>
    <t>ESTIMACIÓN DEL IMPUESTO ESPECIAL SOBRE PRODUCCIÓN Y SERVICIOS DE 2022</t>
  </si>
  <si>
    <t>ESTIMACIÓN DEL IMPUESTO SOBRE AUTOMÓVILES NUEVOS DE 2022</t>
  </si>
  <si>
    <t>ESTIMACIÓN DEL FONDO DE COMPENSACIÓN DEL IMPUESTO SOBRE AUTOMÓVILES NUEVOS DE 2022</t>
  </si>
  <si>
    <t>ESTIMACIÓN DEL FONDO DE COLABORACIÓN ADMINISTRATIVA DE PREDIAL (30% DEL FONDO DE FOMENTO MUNICIPAL) DE 2022</t>
  </si>
  <si>
    <t>ESTIMACIÓN DEL 4°-A FRACCIÓN I DE LA LEY DE COORDINACIÓN FISCAL (GASOLINA) DE 2022</t>
  </si>
  <si>
    <t>ESTIMACIÓN DEL FONDO DE FISCALIZACIÓN Y RECAUDACIÓN DE 2022</t>
  </si>
  <si>
    <t>ESTIMACIÓN DEL FONDO DE EXTRACCIÓN DE HIDROCARBUROS DE 2022</t>
  </si>
  <si>
    <t>ESTIMACIÓN DEL ART. 3°-B DE LA LEY DE COORDINACIÓN FISCAL (FONDO DE ISR) DE 2022</t>
  </si>
  <si>
    <t>ESTIMACIÓN DEL CONSOLIDADO ENTIDAD FEDERATIVA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</si>
</sst>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3" fontId="0" fillId="2" borderId="0" xfId="0" applyNumberFormat="1" applyFill="1"/>
    <xf numFmtId="6" fontId="0" fillId="2" borderId="0" xfId="0" applyNumberFormat="1" applyFill="1"/>
    <xf numFmtId="4" fontId="0" fillId="2" borderId="0" xfId="0" applyNumberFormat="1" applyFill="1"/>
    <xf numFmtId="0" fontId="0" fillId="2" borderId="0" xfId="0" applyFill="1" applyBorder="1"/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99D3BC7A-4F19-4ABE-8288-BA27B03C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9"/>
  <sheetViews>
    <sheetView tabSelected="1" view="pageBreakPreview" topLeftCell="A268" zoomScale="60" zoomScaleNormal="90" workbookViewId="0">
      <selection activeCell="Z337" sqref="Z337"/>
    </sheetView>
  </sheetViews>
  <sheetFormatPr baseColWidth="10" defaultRowHeight="12.75" x14ac:dyDescent="0.2"/>
  <cols>
    <col min="1" max="1" width="10.42578125" style="1" customWidth="1"/>
    <col min="2" max="14" width="12.7109375" style="1" customWidth="1"/>
    <col min="15" max="16384" width="11.42578125" style="1"/>
  </cols>
  <sheetData>
    <row r="1" spans="1:14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">
      <c r="A2" s="32" t="s">
        <v>45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.5" customHeight="1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9" t="s">
        <v>15</v>
      </c>
    </row>
    <row r="7" spans="1:14" ht="5.25" customHeight="1" thickBot="1" x14ac:dyDescent="0.25">
      <c r="A7" s="10" t="s">
        <v>16</v>
      </c>
      <c r="B7" s="11" t="s">
        <v>16</v>
      </c>
      <c r="C7" s="11" t="s">
        <v>16</v>
      </c>
      <c r="D7" s="11" t="s">
        <v>16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2" t="s">
        <v>16</v>
      </c>
    </row>
    <row r="8" spans="1:14" ht="6.75" customHeight="1" thickTop="1" thickBo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5.25" customHeight="1" thickTop="1" x14ac:dyDescent="0.2">
      <c r="A9" s="15" t="s">
        <v>16</v>
      </c>
      <c r="B9" s="16" t="s">
        <v>16</v>
      </c>
      <c r="C9" s="16" t="s">
        <v>16</v>
      </c>
      <c r="D9" s="16" t="s">
        <v>16</v>
      </c>
      <c r="E9" s="16" t="s">
        <v>16</v>
      </c>
      <c r="F9" s="16" t="s">
        <v>16</v>
      </c>
      <c r="G9" s="16" t="s">
        <v>16</v>
      </c>
      <c r="H9" s="16" t="s">
        <v>16</v>
      </c>
      <c r="I9" s="16" t="s">
        <v>16</v>
      </c>
      <c r="J9" s="16" t="s">
        <v>16</v>
      </c>
      <c r="K9" s="16" t="s">
        <v>16</v>
      </c>
      <c r="L9" s="16" t="s">
        <v>16</v>
      </c>
      <c r="M9" s="16" t="s">
        <v>16</v>
      </c>
      <c r="N9" s="17" t="s">
        <v>16</v>
      </c>
    </row>
    <row r="10" spans="1:14" x14ac:dyDescent="0.2">
      <c r="A10" s="7" t="s">
        <v>17</v>
      </c>
      <c r="B10" s="18">
        <f t="shared" ref="B10:N10" si="0">SUM(B12:B24)</f>
        <v>1300925049</v>
      </c>
      <c r="C10" s="18">
        <f t="shared" si="0"/>
        <v>102178754</v>
      </c>
      <c r="D10" s="18">
        <f t="shared" si="0"/>
        <v>147451206</v>
      </c>
      <c r="E10" s="18">
        <f t="shared" si="0"/>
        <v>96278465</v>
      </c>
      <c r="F10" s="18">
        <f t="shared" si="0"/>
        <v>142978357</v>
      </c>
      <c r="G10" s="18">
        <f t="shared" si="0"/>
        <v>96706043</v>
      </c>
      <c r="H10" s="18">
        <f t="shared" si="0"/>
        <v>97682045</v>
      </c>
      <c r="I10" s="18">
        <f t="shared" si="0"/>
        <v>104668666</v>
      </c>
      <c r="J10" s="18">
        <f t="shared" si="0"/>
        <v>108325101</v>
      </c>
      <c r="K10" s="18">
        <f t="shared" si="0"/>
        <v>102909067</v>
      </c>
      <c r="L10" s="18">
        <f t="shared" si="0"/>
        <v>103988598</v>
      </c>
      <c r="M10" s="18">
        <f t="shared" si="0"/>
        <v>98225800</v>
      </c>
      <c r="N10" s="19">
        <f t="shared" si="0"/>
        <v>99532947</v>
      </c>
    </row>
    <row r="11" spans="1:14" ht="3.75" customHeight="1" x14ac:dyDescent="0.2">
      <c r="A11" s="20" t="s">
        <v>16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1" t="s">
        <v>16</v>
      </c>
    </row>
    <row r="12" spans="1:14" x14ac:dyDescent="0.2">
      <c r="A12" s="7" t="s">
        <v>18</v>
      </c>
      <c r="B12" s="18">
        <f>SUM(C12:N12)</f>
        <v>55641218</v>
      </c>
      <c r="C12" s="22">
        <v>4462678</v>
      </c>
      <c r="D12" s="22">
        <v>5720605</v>
      </c>
      <c r="E12" s="22">
        <v>4295414</v>
      </c>
      <c r="F12" s="22">
        <v>5606372</v>
      </c>
      <c r="G12" s="22">
        <v>4308061</v>
      </c>
      <c r="H12" s="22">
        <v>4338052</v>
      </c>
      <c r="I12" s="22">
        <v>4535562</v>
      </c>
      <c r="J12" s="22">
        <v>4637191</v>
      </c>
      <c r="K12" s="22">
        <v>4483839</v>
      </c>
      <c r="L12" s="22">
        <v>4514960</v>
      </c>
      <c r="M12" s="22">
        <v>4351127</v>
      </c>
      <c r="N12" s="23">
        <v>4387357</v>
      </c>
    </row>
    <row r="13" spans="1:14" x14ac:dyDescent="0.2">
      <c r="A13" s="7" t="s">
        <v>19</v>
      </c>
      <c r="B13" s="18">
        <f t="shared" ref="B13:B24" si="1">SUM(C13:N13)</f>
        <v>57656861</v>
      </c>
      <c r="C13" s="22">
        <v>4558061</v>
      </c>
      <c r="D13" s="22">
        <v>6347971</v>
      </c>
      <c r="E13" s="22">
        <v>4323725</v>
      </c>
      <c r="F13" s="22">
        <v>6174338</v>
      </c>
      <c r="G13" s="22">
        <v>4340874</v>
      </c>
      <c r="H13" s="22">
        <v>4380379</v>
      </c>
      <c r="I13" s="22">
        <v>4657684</v>
      </c>
      <c r="J13" s="22">
        <v>4802257</v>
      </c>
      <c r="K13" s="22">
        <v>4587212</v>
      </c>
      <c r="L13" s="22">
        <v>4630253</v>
      </c>
      <c r="M13" s="22">
        <v>4401228</v>
      </c>
      <c r="N13" s="23">
        <v>4452879</v>
      </c>
    </row>
    <row r="14" spans="1:14" x14ac:dyDescent="0.2">
      <c r="A14" s="7" t="s">
        <v>20</v>
      </c>
      <c r="B14" s="18">
        <f t="shared" si="1"/>
        <v>341467137</v>
      </c>
      <c r="C14" s="22">
        <v>26336301</v>
      </c>
      <c r="D14" s="22">
        <v>41768454</v>
      </c>
      <c r="E14" s="22">
        <v>24342420</v>
      </c>
      <c r="F14" s="22">
        <v>40191214</v>
      </c>
      <c r="G14" s="22">
        <v>24484162</v>
      </c>
      <c r="H14" s="22">
        <v>24801831</v>
      </c>
      <c r="I14" s="22">
        <v>27165688</v>
      </c>
      <c r="J14" s="22">
        <v>28411899</v>
      </c>
      <c r="K14" s="22">
        <v>26580701</v>
      </c>
      <c r="L14" s="22">
        <v>26942791</v>
      </c>
      <c r="M14" s="22">
        <v>24997817</v>
      </c>
      <c r="N14" s="23">
        <v>25443859</v>
      </c>
    </row>
    <row r="15" spans="1:14" x14ac:dyDescent="0.2">
      <c r="A15" s="7" t="s">
        <v>21</v>
      </c>
      <c r="B15" s="18">
        <f t="shared" si="1"/>
        <v>73251336</v>
      </c>
      <c r="C15" s="22">
        <v>5836916</v>
      </c>
      <c r="D15" s="22">
        <v>7773112</v>
      </c>
      <c r="E15" s="22">
        <v>5581575</v>
      </c>
      <c r="F15" s="22">
        <v>7590898</v>
      </c>
      <c r="G15" s="22">
        <v>5600553</v>
      </c>
      <c r="H15" s="22">
        <v>5644889</v>
      </c>
      <c r="I15" s="22">
        <v>5946747</v>
      </c>
      <c r="J15" s="22">
        <v>6103153</v>
      </c>
      <c r="K15" s="22">
        <v>5868934</v>
      </c>
      <c r="L15" s="22">
        <v>5916121</v>
      </c>
      <c r="M15" s="22">
        <v>5666308</v>
      </c>
      <c r="N15" s="23">
        <v>5722130</v>
      </c>
    </row>
    <row r="16" spans="1:14" x14ac:dyDescent="0.2">
      <c r="A16" s="7" t="s">
        <v>22</v>
      </c>
      <c r="B16" s="18">
        <f t="shared" si="1"/>
        <v>318240672</v>
      </c>
      <c r="C16" s="22">
        <v>24567272</v>
      </c>
      <c r="D16" s="22">
        <v>38785672</v>
      </c>
      <c r="E16" s="22">
        <v>22729593</v>
      </c>
      <c r="F16" s="22">
        <v>37334354</v>
      </c>
      <c r="G16" s="22">
        <v>22860330</v>
      </c>
      <c r="H16" s="22">
        <v>23153548</v>
      </c>
      <c r="I16" s="22">
        <v>25332115</v>
      </c>
      <c r="J16" s="22">
        <v>26480317</v>
      </c>
      <c r="K16" s="22">
        <v>24792611</v>
      </c>
      <c r="L16" s="22">
        <v>25126433</v>
      </c>
      <c r="M16" s="22">
        <v>23333742</v>
      </c>
      <c r="N16" s="23">
        <v>23744685</v>
      </c>
    </row>
    <row r="17" spans="1:14" x14ac:dyDescent="0.2">
      <c r="A17" s="7" t="s">
        <v>23</v>
      </c>
      <c r="B17" s="18">
        <f t="shared" si="1"/>
        <v>98590381</v>
      </c>
      <c r="C17" s="22">
        <v>7808494</v>
      </c>
      <c r="D17" s="22">
        <v>10763210</v>
      </c>
      <c r="E17" s="22">
        <v>7421081</v>
      </c>
      <c r="F17" s="22">
        <v>10478343</v>
      </c>
      <c r="G17" s="22">
        <v>7449524</v>
      </c>
      <c r="H17" s="22">
        <v>7515239</v>
      </c>
      <c r="I17" s="22">
        <v>7973597</v>
      </c>
      <c r="J17" s="22">
        <v>8212258</v>
      </c>
      <c r="K17" s="22">
        <v>7856769</v>
      </c>
      <c r="L17" s="22">
        <v>7928016</v>
      </c>
      <c r="M17" s="22">
        <v>7549301</v>
      </c>
      <c r="N17" s="23">
        <v>7634549</v>
      </c>
    </row>
    <row r="18" spans="1:14" x14ac:dyDescent="0.2">
      <c r="A18" s="7" t="s">
        <v>43</v>
      </c>
      <c r="B18" s="18">
        <f t="shared" si="1"/>
        <v>21983343</v>
      </c>
      <c r="C18" s="22">
        <v>1737892</v>
      </c>
      <c r="D18" s="22">
        <v>2420347</v>
      </c>
      <c r="E18" s="22">
        <v>1648545</v>
      </c>
      <c r="F18" s="22">
        <v>2354145</v>
      </c>
      <c r="G18" s="22">
        <v>1655084</v>
      </c>
      <c r="H18" s="22">
        <v>1670146</v>
      </c>
      <c r="I18" s="22">
        <v>1775877</v>
      </c>
      <c r="J18" s="22">
        <v>1830999</v>
      </c>
      <c r="K18" s="22">
        <v>1749007</v>
      </c>
      <c r="L18" s="22">
        <v>1765417</v>
      </c>
      <c r="M18" s="22">
        <v>1678095</v>
      </c>
      <c r="N18" s="23">
        <v>1697789</v>
      </c>
    </row>
    <row r="19" spans="1:14" x14ac:dyDescent="0.2">
      <c r="A19" s="7" t="s">
        <v>24</v>
      </c>
      <c r="B19" s="18">
        <f t="shared" si="1"/>
        <v>88529465</v>
      </c>
      <c r="C19" s="22">
        <v>7037666</v>
      </c>
      <c r="D19" s="22">
        <v>9499980</v>
      </c>
      <c r="E19" s="22">
        <v>6713730</v>
      </c>
      <c r="F19" s="22">
        <v>9265869</v>
      </c>
      <c r="G19" s="22">
        <v>6737684</v>
      </c>
      <c r="H19" s="22">
        <v>6793386</v>
      </c>
      <c r="I19" s="22">
        <v>7176463</v>
      </c>
      <c r="J19" s="22">
        <v>7375362</v>
      </c>
      <c r="K19" s="22">
        <v>7078179</v>
      </c>
      <c r="L19" s="22">
        <v>7137920</v>
      </c>
      <c r="M19" s="22">
        <v>6821107</v>
      </c>
      <c r="N19" s="23">
        <v>6892119</v>
      </c>
    </row>
    <row r="20" spans="1:14" x14ac:dyDescent="0.2">
      <c r="A20" s="7" t="s">
        <v>25</v>
      </c>
      <c r="B20" s="18">
        <f t="shared" si="1"/>
        <v>53969866</v>
      </c>
      <c r="C20" s="22">
        <v>4319889</v>
      </c>
      <c r="D20" s="22">
        <v>5604160</v>
      </c>
      <c r="E20" s="22">
        <v>4149606</v>
      </c>
      <c r="F20" s="22">
        <v>5486073</v>
      </c>
      <c r="G20" s="22">
        <v>4162406</v>
      </c>
      <c r="H20" s="22">
        <v>4192607</v>
      </c>
      <c r="I20" s="22">
        <v>4393761</v>
      </c>
      <c r="J20" s="22">
        <v>4497514</v>
      </c>
      <c r="K20" s="22">
        <v>4341367</v>
      </c>
      <c r="L20" s="22">
        <v>4372977</v>
      </c>
      <c r="M20" s="22">
        <v>4206252</v>
      </c>
      <c r="N20" s="23">
        <v>4243254</v>
      </c>
    </row>
    <row r="21" spans="1:14" x14ac:dyDescent="0.2">
      <c r="A21" s="7" t="s">
        <v>26</v>
      </c>
      <c r="B21" s="18">
        <f t="shared" si="1"/>
        <v>67724993</v>
      </c>
      <c r="C21" s="22">
        <v>5410415</v>
      </c>
      <c r="D21" s="22">
        <v>7098849</v>
      </c>
      <c r="E21" s="22">
        <v>5187092</v>
      </c>
      <c r="F21" s="22">
        <v>6941934</v>
      </c>
      <c r="G21" s="22">
        <v>5203794</v>
      </c>
      <c r="H21" s="22">
        <v>5243023</v>
      </c>
      <c r="I21" s="22">
        <v>5506921</v>
      </c>
      <c r="J21" s="22">
        <v>5643319</v>
      </c>
      <c r="K21" s="22">
        <v>5438507</v>
      </c>
      <c r="L21" s="22">
        <v>5479878</v>
      </c>
      <c r="M21" s="22">
        <v>5261300</v>
      </c>
      <c r="N21" s="23">
        <v>5309961</v>
      </c>
    </row>
    <row r="22" spans="1:14" x14ac:dyDescent="0.2">
      <c r="A22" s="7" t="s">
        <v>27</v>
      </c>
      <c r="B22" s="18">
        <f t="shared" si="1"/>
        <v>60781856</v>
      </c>
      <c r="C22" s="22">
        <v>4995357</v>
      </c>
      <c r="D22" s="22">
        <v>5486093</v>
      </c>
      <c r="E22" s="22">
        <v>4923451</v>
      </c>
      <c r="F22" s="22">
        <v>5461670</v>
      </c>
      <c r="G22" s="22">
        <v>4929920</v>
      </c>
      <c r="H22" s="22">
        <v>4947376</v>
      </c>
      <c r="I22" s="22">
        <v>5031207</v>
      </c>
      <c r="J22" s="22">
        <v>5070918</v>
      </c>
      <c r="K22" s="22">
        <v>5005354</v>
      </c>
      <c r="L22" s="22">
        <v>5019752</v>
      </c>
      <c r="M22" s="22">
        <v>4948402</v>
      </c>
      <c r="N22" s="23">
        <v>4962356</v>
      </c>
    </row>
    <row r="23" spans="1:14" x14ac:dyDescent="0.2">
      <c r="A23" s="7" t="s">
        <v>44</v>
      </c>
      <c r="B23" s="18">
        <f t="shared" si="1"/>
        <v>19293040</v>
      </c>
      <c r="C23" s="22">
        <v>1528036</v>
      </c>
      <c r="D23" s="22">
        <v>2106241</v>
      </c>
      <c r="E23" s="22">
        <v>1452223</v>
      </c>
      <c r="F23" s="22">
        <v>2050495</v>
      </c>
      <c r="G23" s="22">
        <v>1457789</v>
      </c>
      <c r="H23" s="22">
        <v>1470649</v>
      </c>
      <c r="I23" s="22">
        <v>1560344</v>
      </c>
      <c r="J23" s="22">
        <v>1607047</v>
      </c>
      <c r="K23" s="22">
        <v>1537482</v>
      </c>
      <c r="L23" s="22">
        <v>1551424</v>
      </c>
      <c r="M23" s="22">
        <v>1477314</v>
      </c>
      <c r="N23" s="23">
        <v>1493996</v>
      </c>
    </row>
    <row r="24" spans="1:14" x14ac:dyDescent="0.2">
      <c r="A24" s="7" t="s">
        <v>28</v>
      </c>
      <c r="B24" s="18">
        <f t="shared" si="1"/>
        <v>43794881</v>
      </c>
      <c r="C24" s="22">
        <v>3579777</v>
      </c>
      <c r="D24" s="22">
        <v>4076512</v>
      </c>
      <c r="E24" s="22">
        <v>3510010</v>
      </c>
      <c r="F24" s="22">
        <v>4042652</v>
      </c>
      <c r="G24" s="22">
        <v>3515862</v>
      </c>
      <c r="H24" s="22">
        <v>3530920</v>
      </c>
      <c r="I24" s="22">
        <v>3612700</v>
      </c>
      <c r="J24" s="22">
        <v>3652867</v>
      </c>
      <c r="K24" s="22">
        <v>3589105</v>
      </c>
      <c r="L24" s="22">
        <v>3602656</v>
      </c>
      <c r="M24" s="22">
        <v>3533807</v>
      </c>
      <c r="N24" s="23">
        <v>3548013</v>
      </c>
    </row>
    <row r="25" spans="1:14" ht="4.5" customHeight="1" thickBot="1" x14ac:dyDescent="0.25">
      <c r="A25" s="10" t="s">
        <v>16</v>
      </c>
      <c r="B25" s="11" t="s">
        <v>16</v>
      </c>
      <c r="C25" s="11" t="s">
        <v>16</v>
      </c>
      <c r="D25" s="11" t="s">
        <v>16</v>
      </c>
      <c r="E25" s="11" t="s">
        <v>16</v>
      </c>
      <c r="F25" s="11" t="s">
        <v>16</v>
      </c>
      <c r="G25" s="11" t="s">
        <v>16</v>
      </c>
      <c r="H25" s="11" t="s">
        <v>16</v>
      </c>
      <c r="I25" s="11" t="s">
        <v>16</v>
      </c>
      <c r="J25" s="11" t="s">
        <v>16</v>
      </c>
      <c r="K25" s="11" t="s">
        <v>16</v>
      </c>
      <c r="L25" s="11" t="s">
        <v>16</v>
      </c>
      <c r="M25" s="11" t="s">
        <v>16</v>
      </c>
      <c r="N25" s="12" t="s">
        <v>16</v>
      </c>
    </row>
    <row r="26" spans="1:14" ht="13.5" thickTop="1" x14ac:dyDescent="0.2">
      <c r="A26" s="33" t="s">
        <v>29</v>
      </c>
      <c r="B26" s="33"/>
      <c r="C26" s="33"/>
      <c r="D26" s="33"/>
      <c r="E26" s="33"/>
      <c r="F26" s="33"/>
      <c r="G26" s="33"/>
      <c r="H26" s="24"/>
      <c r="I26" s="24"/>
      <c r="J26" s="24"/>
      <c r="K26" s="24"/>
      <c r="L26" s="24"/>
      <c r="M26" s="24"/>
      <c r="N26" s="24"/>
    </row>
    <row r="27" spans="1:14" x14ac:dyDescent="0.2">
      <c r="A27" s="34" t="s">
        <v>30</v>
      </c>
      <c r="B27" s="34"/>
      <c r="C27" s="34"/>
      <c r="D27" s="34"/>
      <c r="E27" s="24"/>
      <c r="F27" s="26"/>
      <c r="G27" s="24"/>
      <c r="H27" s="24"/>
      <c r="I27" s="24"/>
      <c r="J27" s="24"/>
      <c r="K27" s="24"/>
      <c r="L27" s="24"/>
      <c r="M27" s="24"/>
      <c r="N27" s="24"/>
    </row>
    <row r="28" spans="1:14" x14ac:dyDescent="0.2">
      <c r="A28" s="32" t="s">
        <v>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4" x14ac:dyDescent="0.2">
      <c r="A29" s="32" t="s">
        <v>46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14" x14ac:dyDescent="0.2">
      <c r="A30" s="32" t="s">
        <v>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14" ht="7.5" customHeight="1" thickBo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5.25" customHeight="1" thickTop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9" t="s">
        <v>15</v>
      </c>
    </row>
    <row r="34" spans="1:14" ht="6" customHeight="1" thickBot="1" x14ac:dyDescent="0.25">
      <c r="A34" s="10" t="s">
        <v>16</v>
      </c>
      <c r="B34" s="11" t="s">
        <v>16</v>
      </c>
      <c r="C34" s="11" t="s">
        <v>16</v>
      </c>
      <c r="D34" s="11" t="s">
        <v>16</v>
      </c>
      <c r="E34" s="11" t="s">
        <v>16</v>
      </c>
      <c r="F34" s="11" t="s">
        <v>16</v>
      </c>
      <c r="G34" s="11" t="s">
        <v>16</v>
      </c>
      <c r="H34" s="11" t="s">
        <v>16</v>
      </c>
      <c r="I34" s="11" t="s">
        <v>16</v>
      </c>
      <c r="J34" s="11" t="s">
        <v>16</v>
      </c>
      <c r="K34" s="11" t="s">
        <v>16</v>
      </c>
      <c r="L34" s="11" t="s">
        <v>16</v>
      </c>
      <c r="M34" s="11" t="s">
        <v>16</v>
      </c>
      <c r="N34" s="12" t="s">
        <v>16</v>
      </c>
    </row>
    <row r="35" spans="1:14" ht="8.25" customHeight="1" thickTop="1" thickBot="1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6" customHeight="1" thickTop="1" x14ac:dyDescent="0.2">
      <c r="A36" s="15" t="s">
        <v>16</v>
      </c>
      <c r="B36" s="16" t="s">
        <v>16</v>
      </c>
      <c r="C36" s="16" t="s">
        <v>16</v>
      </c>
      <c r="D36" s="16" t="s">
        <v>16</v>
      </c>
      <c r="E36" s="16" t="s">
        <v>16</v>
      </c>
      <c r="F36" s="16" t="s">
        <v>16</v>
      </c>
      <c r="G36" s="16" t="s">
        <v>16</v>
      </c>
      <c r="H36" s="16" t="s">
        <v>16</v>
      </c>
      <c r="I36" s="16" t="s">
        <v>16</v>
      </c>
      <c r="J36" s="16" t="s">
        <v>16</v>
      </c>
      <c r="K36" s="16" t="s">
        <v>16</v>
      </c>
      <c r="L36" s="16" t="s">
        <v>16</v>
      </c>
      <c r="M36" s="16" t="s">
        <v>16</v>
      </c>
      <c r="N36" s="17" t="s">
        <v>16</v>
      </c>
    </row>
    <row r="37" spans="1:14" x14ac:dyDescent="0.2">
      <c r="A37" s="7" t="s">
        <v>17</v>
      </c>
      <c r="B37" s="18">
        <f t="shared" ref="B37:N37" si="2">SUM(B39:B51)</f>
        <v>318082836</v>
      </c>
      <c r="C37" s="18">
        <f t="shared" si="2"/>
        <v>25616762</v>
      </c>
      <c r="D37" s="18">
        <f t="shared" si="2"/>
        <v>32087285</v>
      </c>
      <c r="E37" s="18">
        <f t="shared" si="2"/>
        <v>24773469</v>
      </c>
      <c r="F37" s="18">
        <f t="shared" si="2"/>
        <v>31448008</v>
      </c>
      <c r="G37" s="18">
        <f t="shared" si="2"/>
        <v>24834580</v>
      </c>
      <c r="H37" s="18">
        <f t="shared" si="2"/>
        <v>24974074</v>
      </c>
      <c r="I37" s="18">
        <f t="shared" si="2"/>
        <v>25971600</v>
      </c>
      <c r="J37" s="18">
        <f t="shared" si="2"/>
        <v>26494192</v>
      </c>
      <c r="K37" s="18">
        <f t="shared" si="2"/>
        <v>25720111</v>
      </c>
      <c r="L37" s="18">
        <f t="shared" si="2"/>
        <v>25874414</v>
      </c>
      <c r="M37" s="18">
        <f t="shared" si="2"/>
        <v>25050759</v>
      </c>
      <c r="N37" s="19">
        <f t="shared" si="2"/>
        <v>25237582</v>
      </c>
    </row>
    <row r="38" spans="1:14" ht="5.25" customHeight="1" x14ac:dyDescent="0.2">
      <c r="A38" s="20" t="s">
        <v>16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21" t="s">
        <v>16</v>
      </c>
    </row>
    <row r="39" spans="1:14" x14ac:dyDescent="0.2">
      <c r="A39" s="7" t="s">
        <v>18</v>
      </c>
      <c r="B39" s="18">
        <f>SUM(C39:N39)</f>
        <v>13643274</v>
      </c>
      <c r="C39" s="22">
        <v>1118817</v>
      </c>
      <c r="D39" s="22">
        <v>1244877</v>
      </c>
      <c r="E39" s="22">
        <v>1105256</v>
      </c>
      <c r="F39" s="22">
        <v>1233118</v>
      </c>
      <c r="G39" s="22">
        <v>1106331</v>
      </c>
      <c r="H39" s="22">
        <v>1109097</v>
      </c>
      <c r="I39" s="22">
        <v>1125416</v>
      </c>
      <c r="J39" s="22">
        <v>1134166</v>
      </c>
      <c r="K39" s="22">
        <v>1120648</v>
      </c>
      <c r="L39" s="22">
        <v>1123411</v>
      </c>
      <c r="M39" s="22">
        <v>1109678</v>
      </c>
      <c r="N39" s="23">
        <v>1112459</v>
      </c>
    </row>
    <row r="40" spans="1:14" x14ac:dyDescent="0.2">
      <c r="A40" s="7" t="s">
        <v>19</v>
      </c>
      <c r="B40" s="18">
        <f t="shared" ref="B40:B51" si="3">SUM(C40:N40)</f>
        <v>14109755</v>
      </c>
      <c r="C40" s="22">
        <v>1142730</v>
      </c>
      <c r="D40" s="22">
        <v>1381400</v>
      </c>
      <c r="E40" s="22">
        <v>1112540</v>
      </c>
      <c r="F40" s="22">
        <v>1358042</v>
      </c>
      <c r="G40" s="22">
        <v>1114758</v>
      </c>
      <c r="H40" s="22">
        <v>1119918</v>
      </c>
      <c r="I40" s="22">
        <v>1155719</v>
      </c>
      <c r="J40" s="22">
        <v>1174538</v>
      </c>
      <c r="K40" s="22">
        <v>1146484</v>
      </c>
      <c r="L40" s="22">
        <v>1152098</v>
      </c>
      <c r="M40" s="22">
        <v>1122455</v>
      </c>
      <c r="N40" s="23">
        <v>1129073</v>
      </c>
    </row>
    <row r="41" spans="1:14" x14ac:dyDescent="0.2">
      <c r="A41" s="7" t="s">
        <v>20</v>
      </c>
      <c r="B41" s="18">
        <f t="shared" si="3"/>
        <v>83287945</v>
      </c>
      <c r="C41" s="22">
        <v>6602652</v>
      </c>
      <c r="D41" s="22">
        <v>9089354</v>
      </c>
      <c r="E41" s="22">
        <v>6263563</v>
      </c>
      <c r="F41" s="22">
        <v>8840034</v>
      </c>
      <c r="G41" s="22">
        <v>6287651</v>
      </c>
      <c r="H41" s="22">
        <v>6341009</v>
      </c>
      <c r="I41" s="22">
        <v>6740665</v>
      </c>
      <c r="J41" s="22">
        <v>6948992</v>
      </c>
      <c r="K41" s="22">
        <v>6643327</v>
      </c>
      <c r="L41" s="22">
        <v>6703898</v>
      </c>
      <c r="M41" s="22">
        <v>6375253</v>
      </c>
      <c r="N41" s="23">
        <v>6451547</v>
      </c>
    </row>
    <row r="42" spans="1:14" x14ac:dyDescent="0.2">
      <c r="A42" s="7" t="s">
        <v>21</v>
      </c>
      <c r="B42" s="18">
        <f t="shared" si="3"/>
        <v>17945303</v>
      </c>
      <c r="C42" s="22">
        <v>1463346</v>
      </c>
      <c r="D42" s="22">
        <v>1691529</v>
      </c>
      <c r="E42" s="22">
        <v>1436198</v>
      </c>
      <c r="F42" s="22">
        <v>1669614</v>
      </c>
      <c r="G42" s="22">
        <v>1438249</v>
      </c>
      <c r="H42" s="22">
        <v>1443212</v>
      </c>
      <c r="I42" s="22">
        <v>1475575</v>
      </c>
      <c r="J42" s="22">
        <v>1492711</v>
      </c>
      <c r="K42" s="22">
        <v>1466825</v>
      </c>
      <c r="L42" s="22">
        <v>1472048</v>
      </c>
      <c r="M42" s="22">
        <v>1445092</v>
      </c>
      <c r="N42" s="23">
        <v>1450904</v>
      </c>
    </row>
    <row r="43" spans="1:14" x14ac:dyDescent="0.2">
      <c r="A43" s="7" t="s">
        <v>22</v>
      </c>
      <c r="B43" s="18">
        <f t="shared" si="3"/>
        <v>77632093</v>
      </c>
      <c r="C43" s="22">
        <v>6159147</v>
      </c>
      <c r="D43" s="22">
        <v>8440263</v>
      </c>
      <c r="E43" s="22">
        <v>5848565</v>
      </c>
      <c r="F43" s="22">
        <v>8211670</v>
      </c>
      <c r="G43" s="22">
        <v>5870643</v>
      </c>
      <c r="H43" s="22">
        <v>5919598</v>
      </c>
      <c r="I43" s="22">
        <v>6285697</v>
      </c>
      <c r="J43" s="22">
        <v>6476565</v>
      </c>
      <c r="K43" s="22">
        <v>6196429</v>
      </c>
      <c r="L43" s="22">
        <v>6251952</v>
      </c>
      <c r="M43" s="22">
        <v>5950860</v>
      </c>
      <c r="N43" s="23">
        <v>6020704</v>
      </c>
    </row>
    <row r="44" spans="1:14" x14ac:dyDescent="0.2">
      <c r="A44" s="7" t="s">
        <v>23</v>
      </c>
      <c r="B44" s="18">
        <f t="shared" si="3"/>
        <v>24133029</v>
      </c>
      <c r="C44" s="22">
        <v>1957631</v>
      </c>
      <c r="D44" s="22">
        <v>2342214</v>
      </c>
      <c r="E44" s="22">
        <v>1909523</v>
      </c>
      <c r="F44" s="22">
        <v>2304706</v>
      </c>
      <c r="G44" s="22">
        <v>1913074</v>
      </c>
      <c r="H44" s="22">
        <v>1921399</v>
      </c>
      <c r="I44" s="22">
        <v>1978501</v>
      </c>
      <c r="J44" s="22">
        <v>2008557</v>
      </c>
      <c r="K44" s="22">
        <v>1963645</v>
      </c>
      <c r="L44" s="22">
        <v>1972646</v>
      </c>
      <c r="M44" s="22">
        <v>1925316</v>
      </c>
      <c r="N44" s="23">
        <v>1935817</v>
      </c>
    </row>
    <row r="45" spans="1:14" x14ac:dyDescent="0.2">
      <c r="A45" s="7" t="s">
        <v>43</v>
      </c>
      <c r="B45" s="18">
        <f t="shared" si="3"/>
        <v>5379751</v>
      </c>
      <c r="C45" s="22">
        <v>435699</v>
      </c>
      <c r="D45" s="22">
        <v>526699</v>
      </c>
      <c r="E45" s="22">
        <v>424188</v>
      </c>
      <c r="F45" s="22">
        <v>517793</v>
      </c>
      <c r="G45" s="22">
        <v>425033</v>
      </c>
      <c r="H45" s="22">
        <v>427001</v>
      </c>
      <c r="I45" s="22">
        <v>440651</v>
      </c>
      <c r="J45" s="22">
        <v>447826</v>
      </c>
      <c r="K45" s="22">
        <v>437130</v>
      </c>
      <c r="L45" s="22">
        <v>439271</v>
      </c>
      <c r="M45" s="22">
        <v>427969</v>
      </c>
      <c r="N45" s="23">
        <v>430491</v>
      </c>
    </row>
    <row r="46" spans="1:14" x14ac:dyDescent="0.2">
      <c r="A46" s="7" t="s">
        <v>24</v>
      </c>
      <c r="B46" s="18">
        <f t="shared" si="3"/>
        <v>21681203</v>
      </c>
      <c r="C46" s="22">
        <v>1764381</v>
      </c>
      <c r="D46" s="22">
        <v>2067318</v>
      </c>
      <c r="E46" s="22">
        <v>1727514</v>
      </c>
      <c r="F46" s="22">
        <v>2038023</v>
      </c>
      <c r="G46" s="22">
        <v>1730270</v>
      </c>
      <c r="H46" s="22">
        <v>1736844</v>
      </c>
      <c r="I46" s="22">
        <v>1780707</v>
      </c>
      <c r="J46" s="22">
        <v>1803869</v>
      </c>
      <c r="K46" s="22">
        <v>1769053</v>
      </c>
      <c r="L46" s="22">
        <v>1776055</v>
      </c>
      <c r="M46" s="22">
        <v>1739603</v>
      </c>
      <c r="N46" s="23">
        <v>1747566</v>
      </c>
    </row>
    <row r="47" spans="1:14" x14ac:dyDescent="0.2">
      <c r="A47" s="7" t="s">
        <v>25</v>
      </c>
      <c r="B47" s="18">
        <f t="shared" si="3"/>
        <v>13229799</v>
      </c>
      <c r="C47" s="22">
        <v>1083020</v>
      </c>
      <c r="D47" s="22">
        <v>1219538</v>
      </c>
      <c r="E47" s="22">
        <v>1067737</v>
      </c>
      <c r="F47" s="22">
        <v>1206659</v>
      </c>
      <c r="G47" s="22">
        <v>1068926</v>
      </c>
      <c r="H47" s="22">
        <v>1071911</v>
      </c>
      <c r="I47" s="22">
        <v>1090231</v>
      </c>
      <c r="J47" s="22">
        <v>1100004</v>
      </c>
      <c r="K47" s="22">
        <v>1085040</v>
      </c>
      <c r="L47" s="22">
        <v>1088083</v>
      </c>
      <c r="M47" s="22">
        <v>1072730</v>
      </c>
      <c r="N47" s="23">
        <v>1075920</v>
      </c>
    </row>
    <row r="48" spans="1:14" x14ac:dyDescent="0.2">
      <c r="A48" s="7" t="s">
        <v>26</v>
      </c>
      <c r="B48" s="18">
        <f t="shared" si="3"/>
        <v>16597250</v>
      </c>
      <c r="C48" s="22">
        <v>1356420</v>
      </c>
      <c r="D48" s="22">
        <v>1544801</v>
      </c>
      <c r="E48" s="22">
        <v>1334694</v>
      </c>
      <c r="F48" s="22">
        <v>1526874</v>
      </c>
      <c r="G48" s="22">
        <v>1336360</v>
      </c>
      <c r="H48" s="22">
        <v>1340468</v>
      </c>
      <c r="I48" s="22">
        <v>1366441</v>
      </c>
      <c r="J48" s="22">
        <v>1380245</v>
      </c>
      <c r="K48" s="22">
        <v>1359249</v>
      </c>
      <c r="L48" s="22">
        <v>1363502</v>
      </c>
      <c r="M48" s="22">
        <v>1341802</v>
      </c>
      <c r="N48" s="23">
        <v>1346394</v>
      </c>
    </row>
    <row r="49" spans="1:14" x14ac:dyDescent="0.2">
      <c r="A49" s="7" t="s">
        <v>27</v>
      </c>
      <c r="B49" s="18">
        <f t="shared" si="3"/>
        <v>14954172</v>
      </c>
      <c r="C49" s="22">
        <v>1252363</v>
      </c>
      <c r="D49" s="22">
        <v>1193845</v>
      </c>
      <c r="E49" s="22">
        <v>1266856</v>
      </c>
      <c r="F49" s="22">
        <v>1201291</v>
      </c>
      <c r="G49" s="22">
        <v>1266027</v>
      </c>
      <c r="H49" s="22">
        <v>1264881</v>
      </c>
      <c r="I49" s="22">
        <v>1248401</v>
      </c>
      <c r="J49" s="22">
        <v>1240247</v>
      </c>
      <c r="K49" s="22">
        <v>1250990</v>
      </c>
      <c r="L49" s="22">
        <v>1249013</v>
      </c>
      <c r="M49" s="22">
        <v>1262003</v>
      </c>
      <c r="N49" s="23">
        <v>1258255</v>
      </c>
    </row>
    <row r="50" spans="1:14" x14ac:dyDescent="0.2">
      <c r="A50" s="7" t="s">
        <v>44</v>
      </c>
      <c r="B50" s="18">
        <f t="shared" si="3"/>
        <v>4722565</v>
      </c>
      <c r="C50" s="22">
        <v>383087</v>
      </c>
      <c r="D50" s="22">
        <v>458345</v>
      </c>
      <c r="E50" s="22">
        <v>373672</v>
      </c>
      <c r="F50" s="22">
        <v>451005</v>
      </c>
      <c r="G50" s="22">
        <v>374367</v>
      </c>
      <c r="H50" s="22">
        <v>375996</v>
      </c>
      <c r="I50" s="22">
        <v>387171</v>
      </c>
      <c r="J50" s="22">
        <v>393052</v>
      </c>
      <c r="K50" s="22">
        <v>384264</v>
      </c>
      <c r="L50" s="22">
        <v>386025</v>
      </c>
      <c r="M50" s="22">
        <v>376763</v>
      </c>
      <c r="N50" s="23">
        <v>378818</v>
      </c>
    </row>
    <row r="51" spans="1:14" x14ac:dyDescent="0.2">
      <c r="A51" s="7" t="s">
        <v>28</v>
      </c>
      <c r="B51" s="18">
        <f t="shared" si="3"/>
        <v>10766697</v>
      </c>
      <c r="C51" s="22">
        <v>897469</v>
      </c>
      <c r="D51" s="22">
        <v>887102</v>
      </c>
      <c r="E51" s="22">
        <v>903163</v>
      </c>
      <c r="F51" s="22">
        <v>889179</v>
      </c>
      <c r="G51" s="22">
        <v>902891</v>
      </c>
      <c r="H51" s="22">
        <v>902740</v>
      </c>
      <c r="I51" s="22">
        <v>896425</v>
      </c>
      <c r="J51" s="22">
        <v>893420</v>
      </c>
      <c r="K51" s="22">
        <v>897027</v>
      </c>
      <c r="L51" s="22">
        <v>896412</v>
      </c>
      <c r="M51" s="22">
        <v>901235</v>
      </c>
      <c r="N51" s="23">
        <v>899634</v>
      </c>
    </row>
    <row r="52" spans="1:14" ht="5.25" customHeight="1" thickBot="1" x14ac:dyDescent="0.25">
      <c r="A52" s="10" t="s">
        <v>16</v>
      </c>
      <c r="B52" s="11" t="s">
        <v>16</v>
      </c>
      <c r="C52" s="11" t="s">
        <v>16</v>
      </c>
      <c r="D52" s="11" t="s">
        <v>16</v>
      </c>
      <c r="E52" s="11" t="s">
        <v>16</v>
      </c>
      <c r="F52" s="11" t="s">
        <v>16</v>
      </c>
      <c r="G52" s="11" t="s">
        <v>16</v>
      </c>
      <c r="H52" s="11" t="s">
        <v>16</v>
      </c>
      <c r="I52" s="11" t="s">
        <v>16</v>
      </c>
      <c r="J52" s="11" t="s">
        <v>16</v>
      </c>
      <c r="K52" s="11" t="s">
        <v>16</v>
      </c>
      <c r="L52" s="11" t="s">
        <v>16</v>
      </c>
      <c r="M52" s="11" t="s">
        <v>16</v>
      </c>
      <c r="N52" s="12" t="s">
        <v>16</v>
      </c>
    </row>
    <row r="53" spans="1:14" ht="13.5" thickTop="1" x14ac:dyDescent="0.2">
      <c r="A53" s="27" t="s">
        <v>31</v>
      </c>
      <c r="B53" s="27"/>
      <c r="C53" s="27"/>
      <c r="D53" s="27"/>
      <c r="E53" s="27"/>
      <c r="F53" s="27"/>
      <c r="G53" s="27"/>
      <c r="H53" s="24"/>
      <c r="I53" s="24"/>
      <c r="J53" s="24"/>
      <c r="K53" s="24"/>
      <c r="L53" s="24"/>
      <c r="M53" s="24"/>
      <c r="N53" s="24"/>
    </row>
    <row r="54" spans="1:14" x14ac:dyDescent="0.2">
      <c r="A54" s="34" t="s">
        <v>30</v>
      </c>
      <c r="B54" s="34"/>
      <c r="C54" s="34"/>
      <c r="D54" s="34"/>
      <c r="E54" s="24"/>
      <c r="F54" s="26"/>
      <c r="G54" s="24"/>
      <c r="H54" s="24"/>
      <c r="I54" s="24"/>
      <c r="J54" s="24"/>
      <c r="K54" s="24"/>
      <c r="L54" s="24"/>
      <c r="M54" s="24"/>
      <c r="N54" s="24"/>
    </row>
    <row r="55" spans="1:14" x14ac:dyDescent="0.2">
      <c r="A55" s="32" t="s">
        <v>0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">
      <c r="A56" s="32" t="s">
        <v>47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</row>
    <row r="57" spans="1:14" x14ac:dyDescent="0.2">
      <c r="A57" s="32" t="s">
        <v>1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</row>
    <row r="58" spans="1:14" ht="9" customHeight="1" thickBo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6.75" customHeight="1" thickTop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7.5" customHeight="1" x14ac:dyDescent="0.2">
      <c r="A60" s="7" t="s">
        <v>2</v>
      </c>
      <c r="B60" s="8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12</v>
      </c>
      <c r="L60" s="8" t="s">
        <v>13</v>
      </c>
      <c r="M60" s="8" t="s">
        <v>14</v>
      </c>
      <c r="N60" s="9" t="s">
        <v>15</v>
      </c>
    </row>
    <row r="61" spans="1:14" ht="8.25" customHeight="1" thickBot="1" x14ac:dyDescent="0.25">
      <c r="A61" s="10" t="s">
        <v>16</v>
      </c>
      <c r="B61" s="11" t="s">
        <v>16</v>
      </c>
      <c r="C61" s="11" t="s">
        <v>16</v>
      </c>
      <c r="D61" s="11" t="s">
        <v>16</v>
      </c>
      <c r="E61" s="11" t="s">
        <v>16</v>
      </c>
      <c r="F61" s="11" t="s">
        <v>16</v>
      </c>
      <c r="G61" s="11" t="s">
        <v>16</v>
      </c>
      <c r="H61" s="11" t="s">
        <v>16</v>
      </c>
      <c r="I61" s="11" t="s">
        <v>16</v>
      </c>
      <c r="J61" s="11" t="s">
        <v>16</v>
      </c>
      <c r="K61" s="11" t="s">
        <v>16</v>
      </c>
      <c r="L61" s="11" t="s">
        <v>16</v>
      </c>
      <c r="M61" s="11" t="s">
        <v>16</v>
      </c>
      <c r="N61" s="12" t="s">
        <v>16</v>
      </c>
    </row>
    <row r="62" spans="1:14" ht="7.5" customHeight="1" thickTop="1" thickBot="1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</row>
    <row r="63" spans="1:14" ht="7.5" customHeight="1" thickTop="1" x14ac:dyDescent="0.2">
      <c r="A63" s="15" t="s">
        <v>16</v>
      </c>
      <c r="B63" s="16" t="s">
        <v>16</v>
      </c>
      <c r="C63" s="16" t="s">
        <v>16</v>
      </c>
      <c r="D63" s="16" t="s">
        <v>16</v>
      </c>
      <c r="E63" s="16" t="s">
        <v>16</v>
      </c>
      <c r="F63" s="16" t="s">
        <v>16</v>
      </c>
      <c r="G63" s="16" t="s">
        <v>16</v>
      </c>
      <c r="H63" s="16" t="s">
        <v>16</v>
      </c>
      <c r="I63" s="16" t="s">
        <v>16</v>
      </c>
      <c r="J63" s="16" t="s">
        <v>16</v>
      </c>
      <c r="K63" s="16" t="s">
        <v>16</v>
      </c>
      <c r="L63" s="16" t="s">
        <v>16</v>
      </c>
      <c r="M63" s="16" t="s">
        <v>16</v>
      </c>
      <c r="N63" s="17" t="s">
        <v>16</v>
      </c>
    </row>
    <row r="64" spans="1:14" x14ac:dyDescent="0.2">
      <c r="A64" s="7" t="s">
        <v>17</v>
      </c>
      <c r="B64" s="18">
        <f t="shared" ref="B64:N64" si="4">SUM(B66:B78)</f>
        <v>7542125</v>
      </c>
      <c r="C64" s="18">
        <f t="shared" si="4"/>
        <v>537749</v>
      </c>
      <c r="D64" s="18">
        <f t="shared" si="4"/>
        <v>1169493</v>
      </c>
      <c r="E64" s="18">
        <f t="shared" si="4"/>
        <v>523346</v>
      </c>
      <c r="F64" s="18">
        <f t="shared" si="4"/>
        <v>485028</v>
      </c>
      <c r="G64" s="18">
        <f t="shared" si="4"/>
        <v>547817</v>
      </c>
      <c r="H64" s="18">
        <f t="shared" si="4"/>
        <v>579222</v>
      </c>
      <c r="I64" s="18">
        <f t="shared" si="4"/>
        <v>607469</v>
      </c>
      <c r="J64" s="18">
        <f t="shared" si="4"/>
        <v>652819</v>
      </c>
      <c r="K64" s="18">
        <f t="shared" si="4"/>
        <v>671833</v>
      </c>
      <c r="L64" s="18">
        <f t="shared" si="4"/>
        <v>613175</v>
      </c>
      <c r="M64" s="18">
        <f t="shared" si="4"/>
        <v>573561</v>
      </c>
      <c r="N64" s="19">
        <f t="shared" si="4"/>
        <v>580613</v>
      </c>
    </row>
    <row r="65" spans="1:14" ht="6" customHeight="1" x14ac:dyDescent="0.2">
      <c r="A65" s="20" t="s">
        <v>16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21" t="s">
        <v>16</v>
      </c>
    </row>
    <row r="66" spans="1:14" x14ac:dyDescent="0.2">
      <c r="A66" s="7" t="s">
        <v>18</v>
      </c>
      <c r="B66" s="18">
        <f>SUM(C66:N66)</f>
        <v>322517</v>
      </c>
      <c r="C66" s="22">
        <v>23486</v>
      </c>
      <c r="D66" s="22">
        <v>45372</v>
      </c>
      <c r="E66" s="22">
        <v>23349</v>
      </c>
      <c r="F66" s="22">
        <v>19019</v>
      </c>
      <c r="G66" s="22">
        <v>24404</v>
      </c>
      <c r="H66" s="22">
        <v>25723</v>
      </c>
      <c r="I66" s="22">
        <v>26323</v>
      </c>
      <c r="J66" s="22">
        <v>27946</v>
      </c>
      <c r="K66" s="22">
        <v>29272</v>
      </c>
      <c r="L66" s="22">
        <v>26623</v>
      </c>
      <c r="M66" s="22">
        <v>25407</v>
      </c>
      <c r="N66" s="23">
        <v>25593</v>
      </c>
    </row>
    <row r="67" spans="1:14" x14ac:dyDescent="0.2">
      <c r="A67" s="7" t="s">
        <v>19</v>
      </c>
      <c r="B67" s="18">
        <f t="shared" ref="B67:B78" si="5">SUM(C67:N67)</f>
        <v>334245</v>
      </c>
      <c r="C67" s="22">
        <v>23988</v>
      </c>
      <c r="D67" s="22">
        <v>50348</v>
      </c>
      <c r="E67" s="22">
        <v>23503</v>
      </c>
      <c r="F67" s="22">
        <v>20945</v>
      </c>
      <c r="G67" s="22">
        <v>24590</v>
      </c>
      <c r="H67" s="22">
        <v>25974</v>
      </c>
      <c r="I67" s="22">
        <v>27032</v>
      </c>
      <c r="J67" s="22">
        <v>28941</v>
      </c>
      <c r="K67" s="22">
        <v>29948</v>
      </c>
      <c r="L67" s="22">
        <v>27302</v>
      </c>
      <c r="M67" s="22">
        <v>25699</v>
      </c>
      <c r="N67" s="23">
        <v>25975</v>
      </c>
    </row>
    <row r="68" spans="1:14" x14ac:dyDescent="0.2">
      <c r="A68" s="7" t="s">
        <v>20</v>
      </c>
      <c r="B68" s="18">
        <f t="shared" si="5"/>
        <v>1979986</v>
      </c>
      <c r="C68" s="22">
        <v>138603</v>
      </c>
      <c r="D68" s="22">
        <v>331282</v>
      </c>
      <c r="E68" s="22">
        <v>132319</v>
      </c>
      <c r="F68" s="22">
        <v>136341</v>
      </c>
      <c r="G68" s="22">
        <v>138697</v>
      </c>
      <c r="H68" s="22">
        <v>147067</v>
      </c>
      <c r="I68" s="22">
        <v>157662</v>
      </c>
      <c r="J68" s="22">
        <v>171224</v>
      </c>
      <c r="K68" s="22">
        <v>173530</v>
      </c>
      <c r="L68" s="22">
        <v>158870</v>
      </c>
      <c r="M68" s="22">
        <v>145967</v>
      </c>
      <c r="N68" s="23">
        <v>148424</v>
      </c>
    </row>
    <row r="69" spans="1:14" x14ac:dyDescent="0.2">
      <c r="A69" s="7" t="s">
        <v>21</v>
      </c>
      <c r="B69" s="18">
        <f t="shared" si="5"/>
        <v>424620</v>
      </c>
      <c r="C69" s="22">
        <v>30719</v>
      </c>
      <c r="D69" s="22">
        <v>61652</v>
      </c>
      <c r="E69" s="22">
        <v>30340</v>
      </c>
      <c r="F69" s="22">
        <v>25751</v>
      </c>
      <c r="G69" s="22">
        <v>31726</v>
      </c>
      <c r="H69" s="22">
        <v>33472</v>
      </c>
      <c r="I69" s="22">
        <v>34513</v>
      </c>
      <c r="J69" s="22">
        <v>36781</v>
      </c>
      <c r="K69" s="22">
        <v>38315</v>
      </c>
      <c r="L69" s="22">
        <v>34885</v>
      </c>
      <c r="M69" s="22">
        <v>33087</v>
      </c>
      <c r="N69" s="23">
        <v>33379</v>
      </c>
    </row>
    <row r="70" spans="1:14" x14ac:dyDescent="0.2">
      <c r="A70" s="7" t="s">
        <v>22</v>
      </c>
      <c r="B70" s="18">
        <f t="shared" si="5"/>
        <v>1845293</v>
      </c>
      <c r="C70" s="22">
        <v>129293</v>
      </c>
      <c r="D70" s="22">
        <v>307624</v>
      </c>
      <c r="E70" s="22">
        <v>123552</v>
      </c>
      <c r="F70" s="22">
        <v>126650</v>
      </c>
      <c r="G70" s="22">
        <v>129498</v>
      </c>
      <c r="H70" s="22">
        <v>137293</v>
      </c>
      <c r="I70" s="22">
        <v>147021</v>
      </c>
      <c r="J70" s="22">
        <v>159583</v>
      </c>
      <c r="K70" s="22">
        <v>161856</v>
      </c>
      <c r="L70" s="22">
        <v>148160</v>
      </c>
      <c r="M70" s="22">
        <v>136251</v>
      </c>
      <c r="N70" s="23">
        <v>138512</v>
      </c>
    </row>
    <row r="71" spans="1:14" x14ac:dyDescent="0.2">
      <c r="A71" s="7" t="s">
        <v>23</v>
      </c>
      <c r="B71" s="18">
        <f t="shared" si="5"/>
        <v>571537</v>
      </c>
      <c r="C71" s="22">
        <v>41095</v>
      </c>
      <c r="D71" s="22">
        <v>85368</v>
      </c>
      <c r="E71" s="22">
        <v>40339</v>
      </c>
      <c r="F71" s="22">
        <v>35546</v>
      </c>
      <c r="G71" s="22">
        <v>42200</v>
      </c>
      <c r="H71" s="22">
        <v>44563</v>
      </c>
      <c r="I71" s="22">
        <v>46277</v>
      </c>
      <c r="J71" s="22">
        <v>49491</v>
      </c>
      <c r="K71" s="22">
        <v>51293</v>
      </c>
      <c r="L71" s="22">
        <v>46748</v>
      </c>
      <c r="M71" s="22">
        <v>44082</v>
      </c>
      <c r="N71" s="23">
        <v>44535</v>
      </c>
    </row>
    <row r="72" spans="1:14" x14ac:dyDescent="0.2">
      <c r="A72" s="7" t="s">
        <v>43</v>
      </c>
      <c r="B72" s="18">
        <f t="shared" si="5"/>
        <v>127442</v>
      </c>
      <c r="C72" s="22">
        <v>9146</v>
      </c>
      <c r="D72" s="22">
        <v>19197</v>
      </c>
      <c r="E72" s="22">
        <v>8961</v>
      </c>
      <c r="F72" s="22">
        <v>7986</v>
      </c>
      <c r="G72" s="22">
        <v>9376</v>
      </c>
      <c r="H72" s="22">
        <v>9904</v>
      </c>
      <c r="I72" s="22">
        <v>10307</v>
      </c>
      <c r="J72" s="22">
        <v>11034</v>
      </c>
      <c r="K72" s="22">
        <v>11418</v>
      </c>
      <c r="L72" s="22">
        <v>10410</v>
      </c>
      <c r="M72" s="22">
        <v>9799</v>
      </c>
      <c r="N72" s="23">
        <v>9904</v>
      </c>
    </row>
    <row r="73" spans="1:14" x14ac:dyDescent="0.2">
      <c r="A73" s="7" t="s">
        <v>24</v>
      </c>
      <c r="B73" s="18">
        <f t="shared" si="5"/>
        <v>513192</v>
      </c>
      <c r="C73" s="22">
        <v>37038</v>
      </c>
      <c r="D73" s="22">
        <v>75348</v>
      </c>
      <c r="E73" s="22">
        <v>36494</v>
      </c>
      <c r="F73" s="22">
        <v>31433</v>
      </c>
      <c r="G73" s="22">
        <v>38167</v>
      </c>
      <c r="H73" s="22">
        <v>40283</v>
      </c>
      <c r="I73" s="22">
        <v>41650</v>
      </c>
      <c r="J73" s="22">
        <v>44447</v>
      </c>
      <c r="K73" s="22">
        <v>46209</v>
      </c>
      <c r="L73" s="22">
        <v>42089</v>
      </c>
      <c r="M73" s="22">
        <v>39830</v>
      </c>
      <c r="N73" s="23">
        <v>40204</v>
      </c>
    </row>
    <row r="74" spans="1:14" x14ac:dyDescent="0.2">
      <c r="A74" s="7" t="s">
        <v>25</v>
      </c>
      <c r="B74" s="18">
        <f t="shared" si="5"/>
        <v>312836</v>
      </c>
      <c r="C74" s="22">
        <v>22735</v>
      </c>
      <c r="D74" s="22">
        <v>44449</v>
      </c>
      <c r="E74" s="22">
        <v>22556</v>
      </c>
      <c r="F74" s="22">
        <v>18610</v>
      </c>
      <c r="G74" s="22">
        <v>23579</v>
      </c>
      <c r="H74" s="22">
        <v>24861</v>
      </c>
      <c r="I74" s="22">
        <v>25500</v>
      </c>
      <c r="J74" s="22">
        <v>27104</v>
      </c>
      <c r="K74" s="22">
        <v>28342</v>
      </c>
      <c r="L74" s="22">
        <v>25786</v>
      </c>
      <c r="M74" s="22">
        <v>24561</v>
      </c>
      <c r="N74" s="23">
        <v>24753</v>
      </c>
    </row>
    <row r="75" spans="1:14" x14ac:dyDescent="0.2">
      <c r="A75" s="7" t="s">
        <v>26</v>
      </c>
      <c r="B75" s="18">
        <f t="shared" si="5"/>
        <v>392574</v>
      </c>
      <c r="C75" s="22">
        <v>28474</v>
      </c>
      <c r="D75" s="22">
        <v>56304</v>
      </c>
      <c r="E75" s="22">
        <v>28196</v>
      </c>
      <c r="F75" s="22">
        <v>23549</v>
      </c>
      <c r="G75" s="22">
        <v>29478</v>
      </c>
      <c r="H75" s="22">
        <v>31089</v>
      </c>
      <c r="I75" s="22">
        <v>31961</v>
      </c>
      <c r="J75" s="22">
        <v>34009</v>
      </c>
      <c r="K75" s="22">
        <v>35505</v>
      </c>
      <c r="L75" s="22">
        <v>32312</v>
      </c>
      <c r="M75" s="22">
        <v>30722</v>
      </c>
      <c r="N75" s="23">
        <v>30975</v>
      </c>
    </row>
    <row r="76" spans="1:14" x14ac:dyDescent="0.2">
      <c r="A76" s="7" t="s">
        <v>27</v>
      </c>
      <c r="B76" s="18">
        <f t="shared" si="5"/>
        <v>352234</v>
      </c>
      <c r="C76" s="22">
        <v>26290</v>
      </c>
      <c r="D76" s="22">
        <v>43512</v>
      </c>
      <c r="E76" s="22">
        <v>26763</v>
      </c>
      <c r="F76" s="22">
        <v>18528</v>
      </c>
      <c r="G76" s="22">
        <v>27927</v>
      </c>
      <c r="H76" s="22">
        <v>29336</v>
      </c>
      <c r="I76" s="22">
        <v>29200</v>
      </c>
      <c r="J76" s="22">
        <v>30560</v>
      </c>
      <c r="K76" s="22">
        <v>32677</v>
      </c>
      <c r="L76" s="22">
        <v>29599</v>
      </c>
      <c r="M76" s="22">
        <v>28895</v>
      </c>
      <c r="N76" s="23">
        <v>28947</v>
      </c>
    </row>
    <row r="77" spans="1:14" x14ac:dyDescent="0.2">
      <c r="A77" s="7" t="s">
        <v>44</v>
      </c>
      <c r="B77" s="18">
        <f t="shared" si="5"/>
        <v>111842</v>
      </c>
      <c r="C77" s="22">
        <v>8042</v>
      </c>
      <c r="D77" s="22">
        <v>16705</v>
      </c>
      <c r="E77" s="22">
        <v>7894</v>
      </c>
      <c r="F77" s="22">
        <v>6956</v>
      </c>
      <c r="G77" s="22">
        <v>8258</v>
      </c>
      <c r="H77" s="22">
        <v>8720</v>
      </c>
      <c r="I77" s="22">
        <v>9056</v>
      </c>
      <c r="J77" s="22">
        <v>9685</v>
      </c>
      <c r="K77" s="22">
        <v>10037</v>
      </c>
      <c r="L77" s="22">
        <v>9148</v>
      </c>
      <c r="M77" s="22">
        <v>8626</v>
      </c>
      <c r="N77" s="23">
        <v>8715</v>
      </c>
    </row>
    <row r="78" spans="1:14" x14ac:dyDescent="0.2">
      <c r="A78" s="7" t="s">
        <v>28</v>
      </c>
      <c r="B78" s="18">
        <f t="shared" si="5"/>
        <v>253807</v>
      </c>
      <c r="C78" s="22">
        <v>18840</v>
      </c>
      <c r="D78" s="22">
        <v>32332</v>
      </c>
      <c r="E78" s="22">
        <v>19080</v>
      </c>
      <c r="F78" s="22">
        <v>13714</v>
      </c>
      <c r="G78" s="22">
        <v>19917</v>
      </c>
      <c r="H78" s="22">
        <v>20937</v>
      </c>
      <c r="I78" s="22">
        <v>20967</v>
      </c>
      <c r="J78" s="22">
        <v>22014</v>
      </c>
      <c r="K78" s="22">
        <v>23431</v>
      </c>
      <c r="L78" s="22">
        <v>21243</v>
      </c>
      <c r="M78" s="22">
        <v>20635</v>
      </c>
      <c r="N78" s="23">
        <v>20697</v>
      </c>
    </row>
    <row r="79" spans="1:14" ht="7.5" customHeight="1" thickBot="1" x14ac:dyDescent="0.25">
      <c r="A79" s="10" t="s">
        <v>16</v>
      </c>
      <c r="B79" s="11" t="s">
        <v>16</v>
      </c>
      <c r="C79" s="11" t="s">
        <v>16</v>
      </c>
      <c r="D79" s="11" t="s">
        <v>16</v>
      </c>
      <c r="E79" s="11" t="s">
        <v>16</v>
      </c>
      <c r="F79" s="11" t="s">
        <v>16</v>
      </c>
      <c r="G79" s="11" t="s">
        <v>16</v>
      </c>
      <c r="H79" s="11" t="s">
        <v>16</v>
      </c>
      <c r="I79" s="11" t="s">
        <v>16</v>
      </c>
      <c r="J79" s="11" t="s">
        <v>16</v>
      </c>
      <c r="K79" s="11" t="s">
        <v>16</v>
      </c>
      <c r="L79" s="11" t="s">
        <v>16</v>
      </c>
      <c r="M79" s="11" t="s">
        <v>16</v>
      </c>
      <c r="N79" s="12" t="s">
        <v>16</v>
      </c>
    </row>
    <row r="80" spans="1:14" ht="13.5" thickTop="1" x14ac:dyDescent="0.2">
      <c r="A80" s="27" t="s">
        <v>32</v>
      </c>
      <c r="B80" s="27"/>
      <c r="C80" s="27"/>
      <c r="D80" s="27"/>
      <c r="E80" s="27"/>
      <c r="F80" s="27"/>
      <c r="G80" s="27"/>
      <c r="H80" s="24"/>
      <c r="I80" s="24"/>
      <c r="J80" s="24"/>
      <c r="K80" s="24"/>
      <c r="L80" s="24"/>
      <c r="M80" s="24"/>
      <c r="N80" s="24"/>
    </row>
    <row r="81" spans="1:14" x14ac:dyDescent="0.2">
      <c r="A81" s="34" t="s">
        <v>30</v>
      </c>
      <c r="B81" s="34"/>
      <c r="C81" s="34"/>
      <c r="D81" s="34"/>
      <c r="E81" s="24"/>
      <c r="F81" s="26"/>
      <c r="G81" s="24"/>
      <c r="H81" s="24"/>
      <c r="I81" s="24"/>
      <c r="J81" s="24"/>
      <c r="K81" s="24"/>
      <c r="L81" s="24"/>
      <c r="M81" s="24"/>
      <c r="N81" s="24"/>
    </row>
    <row r="82" spans="1:14" x14ac:dyDescent="0.2">
      <c r="A82" s="32" t="s">
        <v>0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32" t="s">
        <v>48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2">
      <c r="A84" s="32" t="s">
        <v>1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ht="4.5" customHeight="1" thickBo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6.75" customHeight="1" thickTop="1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8" t="s">
        <v>12</v>
      </c>
      <c r="L87" s="8" t="s">
        <v>13</v>
      </c>
      <c r="M87" s="8" t="s">
        <v>14</v>
      </c>
      <c r="N87" s="9" t="s">
        <v>15</v>
      </c>
    </row>
    <row r="88" spans="1:14" ht="7.5" customHeight="1" thickBot="1" x14ac:dyDescent="0.25">
      <c r="A88" s="10" t="s">
        <v>16</v>
      </c>
      <c r="B88" s="11" t="s">
        <v>16</v>
      </c>
      <c r="C88" s="11" t="s">
        <v>16</v>
      </c>
      <c r="D88" s="11" t="s">
        <v>16</v>
      </c>
      <c r="E88" s="11" t="s">
        <v>16</v>
      </c>
      <c r="F88" s="11" t="s">
        <v>16</v>
      </c>
      <c r="G88" s="11" t="s">
        <v>16</v>
      </c>
      <c r="H88" s="11" t="s">
        <v>16</v>
      </c>
      <c r="I88" s="11" t="s">
        <v>16</v>
      </c>
      <c r="J88" s="11" t="s">
        <v>16</v>
      </c>
      <c r="K88" s="11" t="s">
        <v>16</v>
      </c>
      <c r="L88" s="11" t="s">
        <v>16</v>
      </c>
      <c r="M88" s="11" t="s">
        <v>16</v>
      </c>
      <c r="N88" s="12" t="s">
        <v>16</v>
      </c>
    </row>
    <row r="89" spans="1:14" ht="8.25" customHeight="1" thickTop="1" thickBot="1" x14ac:dyDescent="0.25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4" ht="7.5" customHeight="1" thickTop="1" x14ac:dyDescent="0.2">
      <c r="A90" s="15" t="s">
        <v>16</v>
      </c>
      <c r="B90" s="16" t="s">
        <v>16</v>
      </c>
      <c r="C90" s="16" t="s">
        <v>16</v>
      </c>
      <c r="D90" s="16" t="s">
        <v>16</v>
      </c>
      <c r="E90" s="16" t="s">
        <v>16</v>
      </c>
      <c r="F90" s="16" t="s">
        <v>16</v>
      </c>
      <c r="G90" s="16" t="s">
        <v>16</v>
      </c>
      <c r="H90" s="16" t="s">
        <v>16</v>
      </c>
      <c r="I90" s="16" t="s">
        <v>16</v>
      </c>
      <c r="J90" s="16" t="s">
        <v>16</v>
      </c>
      <c r="K90" s="16" t="s">
        <v>16</v>
      </c>
      <c r="L90" s="16" t="s">
        <v>16</v>
      </c>
      <c r="M90" s="16" t="s">
        <v>16</v>
      </c>
      <c r="N90" s="17" t="s">
        <v>16</v>
      </c>
    </row>
    <row r="91" spans="1:14" x14ac:dyDescent="0.2">
      <c r="A91" s="7" t="s">
        <v>17</v>
      </c>
      <c r="B91" s="18">
        <f t="shared" ref="B91:N91" si="6">SUM(B93:B105)</f>
        <v>11932683</v>
      </c>
      <c r="C91" s="18">
        <f t="shared" si="6"/>
        <v>1106166</v>
      </c>
      <c r="D91" s="18">
        <f t="shared" si="6"/>
        <v>1216201</v>
      </c>
      <c r="E91" s="18">
        <f t="shared" si="6"/>
        <v>1048538</v>
      </c>
      <c r="F91" s="18">
        <f t="shared" si="6"/>
        <v>953771</v>
      </c>
      <c r="G91" s="18">
        <f t="shared" si="6"/>
        <v>994160</v>
      </c>
      <c r="H91" s="18">
        <f t="shared" si="6"/>
        <v>811129</v>
      </c>
      <c r="I91" s="18">
        <f t="shared" si="6"/>
        <v>870038</v>
      </c>
      <c r="J91" s="18">
        <f t="shared" si="6"/>
        <v>966676</v>
      </c>
      <c r="K91" s="18">
        <f t="shared" si="6"/>
        <v>942344</v>
      </c>
      <c r="L91" s="18">
        <f t="shared" si="6"/>
        <v>964706</v>
      </c>
      <c r="M91" s="18">
        <f t="shared" si="6"/>
        <v>994456</v>
      </c>
      <c r="N91" s="19">
        <f t="shared" si="6"/>
        <v>1064498</v>
      </c>
    </row>
    <row r="92" spans="1:14" ht="6.75" customHeight="1" x14ac:dyDescent="0.2">
      <c r="A92" s="20" t="s">
        <v>16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21" t="s">
        <v>16</v>
      </c>
    </row>
    <row r="93" spans="1:14" x14ac:dyDescent="0.2">
      <c r="A93" s="7" t="s">
        <v>18</v>
      </c>
      <c r="B93" s="18">
        <f>SUM(C93:N93)</f>
        <v>512987</v>
      </c>
      <c r="C93" s="22">
        <v>48312</v>
      </c>
      <c r="D93" s="22">
        <v>47184</v>
      </c>
      <c r="E93" s="22">
        <v>46780</v>
      </c>
      <c r="F93" s="22">
        <v>37399</v>
      </c>
      <c r="G93" s="22">
        <v>44288</v>
      </c>
      <c r="H93" s="22">
        <v>36022</v>
      </c>
      <c r="I93" s="22">
        <v>37701</v>
      </c>
      <c r="J93" s="22">
        <v>41381</v>
      </c>
      <c r="K93" s="22">
        <v>41059</v>
      </c>
      <c r="L93" s="22">
        <v>41886</v>
      </c>
      <c r="M93" s="22">
        <v>44052</v>
      </c>
      <c r="N93" s="23">
        <v>46923</v>
      </c>
    </row>
    <row r="94" spans="1:14" x14ac:dyDescent="0.2">
      <c r="A94" s="7" t="s">
        <v>19</v>
      </c>
      <c r="B94" s="18">
        <f t="shared" ref="B94:B105" si="7">SUM(C94:N94)</f>
        <v>529690</v>
      </c>
      <c r="C94" s="22">
        <v>49345</v>
      </c>
      <c r="D94" s="22">
        <v>52359</v>
      </c>
      <c r="E94" s="22">
        <v>47088</v>
      </c>
      <c r="F94" s="22">
        <v>41187</v>
      </c>
      <c r="G94" s="22">
        <v>44625</v>
      </c>
      <c r="H94" s="22">
        <v>36374</v>
      </c>
      <c r="I94" s="22">
        <v>38716</v>
      </c>
      <c r="J94" s="22">
        <v>42854</v>
      </c>
      <c r="K94" s="22">
        <v>42005</v>
      </c>
      <c r="L94" s="22">
        <v>42955</v>
      </c>
      <c r="M94" s="22">
        <v>44559</v>
      </c>
      <c r="N94" s="23">
        <v>47623</v>
      </c>
    </row>
    <row r="95" spans="1:14" x14ac:dyDescent="0.2">
      <c r="A95" s="7" t="s">
        <v>20</v>
      </c>
      <c r="B95" s="18">
        <f t="shared" si="7"/>
        <v>3118391</v>
      </c>
      <c r="C95" s="22">
        <v>285111</v>
      </c>
      <c r="D95" s="22">
        <v>344513</v>
      </c>
      <c r="E95" s="22">
        <v>265106</v>
      </c>
      <c r="F95" s="22">
        <v>268105</v>
      </c>
      <c r="G95" s="22">
        <v>251703</v>
      </c>
      <c r="H95" s="22">
        <v>205948</v>
      </c>
      <c r="I95" s="22">
        <v>225810</v>
      </c>
      <c r="J95" s="22">
        <v>253543</v>
      </c>
      <c r="K95" s="22">
        <v>243401</v>
      </c>
      <c r="L95" s="22">
        <v>249949</v>
      </c>
      <c r="M95" s="22">
        <v>253082</v>
      </c>
      <c r="N95" s="23">
        <v>272120</v>
      </c>
    </row>
    <row r="96" spans="1:14" x14ac:dyDescent="0.2">
      <c r="A96" s="7" t="s">
        <v>21</v>
      </c>
      <c r="B96" s="18">
        <f t="shared" si="7"/>
        <v>674262</v>
      </c>
      <c r="C96" s="22">
        <v>63189</v>
      </c>
      <c r="D96" s="22">
        <v>64114</v>
      </c>
      <c r="E96" s="22">
        <v>60787</v>
      </c>
      <c r="F96" s="22">
        <v>50637</v>
      </c>
      <c r="G96" s="22">
        <v>57575</v>
      </c>
      <c r="H96" s="22">
        <v>46874</v>
      </c>
      <c r="I96" s="22">
        <v>49431</v>
      </c>
      <c r="J96" s="22">
        <v>54464</v>
      </c>
      <c r="K96" s="22">
        <v>53742</v>
      </c>
      <c r="L96" s="22">
        <v>54884</v>
      </c>
      <c r="M96" s="22">
        <v>57367</v>
      </c>
      <c r="N96" s="23">
        <v>61198</v>
      </c>
    </row>
    <row r="97" spans="1:14" x14ac:dyDescent="0.2">
      <c r="A97" s="7" t="s">
        <v>22</v>
      </c>
      <c r="B97" s="18">
        <f t="shared" si="7"/>
        <v>2906913</v>
      </c>
      <c r="C97" s="22">
        <v>265960</v>
      </c>
      <c r="D97" s="22">
        <v>319911</v>
      </c>
      <c r="E97" s="22">
        <v>247541</v>
      </c>
      <c r="F97" s="22">
        <v>249048</v>
      </c>
      <c r="G97" s="22">
        <v>235009</v>
      </c>
      <c r="H97" s="22">
        <v>192262</v>
      </c>
      <c r="I97" s="22">
        <v>210568</v>
      </c>
      <c r="J97" s="22">
        <v>236306</v>
      </c>
      <c r="K97" s="22">
        <v>227027</v>
      </c>
      <c r="L97" s="22">
        <v>233099</v>
      </c>
      <c r="M97" s="22">
        <v>236235</v>
      </c>
      <c r="N97" s="23">
        <v>253947</v>
      </c>
    </row>
    <row r="98" spans="1:14" x14ac:dyDescent="0.2">
      <c r="A98" s="7" t="s">
        <v>23</v>
      </c>
      <c r="B98" s="18">
        <f t="shared" si="7"/>
        <v>906155</v>
      </c>
      <c r="C98" s="22">
        <v>84534</v>
      </c>
      <c r="D98" s="22">
        <v>88776</v>
      </c>
      <c r="E98" s="22">
        <v>80820</v>
      </c>
      <c r="F98" s="22">
        <v>69899</v>
      </c>
      <c r="G98" s="22">
        <v>76583</v>
      </c>
      <c r="H98" s="22">
        <v>62405</v>
      </c>
      <c r="I98" s="22">
        <v>66279</v>
      </c>
      <c r="J98" s="22">
        <v>73285</v>
      </c>
      <c r="K98" s="22">
        <v>71945</v>
      </c>
      <c r="L98" s="22">
        <v>73548</v>
      </c>
      <c r="M98" s="22">
        <v>76430</v>
      </c>
      <c r="N98" s="23">
        <v>81651</v>
      </c>
    </row>
    <row r="99" spans="1:14" x14ac:dyDescent="0.2">
      <c r="A99" s="7" t="s">
        <v>43</v>
      </c>
      <c r="B99" s="18">
        <f t="shared" si="7"/>
        <v>201962</v>
      </c>
      <c r="C99" s="22">
        <v>18814</v>
      </c>
      <c r="D99" s="22">
        <v>19964</v>
      </c>
      <c r="E99" s="22">
        <v>17954</v>
      </c>
      <c r="F99" s="22">
        <v>15704</v>
      </c>
      <c r="G99" s="22">
        <v>17015</v>
      </c>
      <c r="H99" s="22">
        <v>13868</v>
      </c>
      <c r="I99" s="22">
        <v>14762</v>
      </c>
      <c r="J99" s="22">
        <v>16340</v>
      </c>
      <c r="K99" s="22">
        <v>16016</v>
      </c>
      <c r="L99" s="22">
        <v>16378</v>
      </c>
      <c r="M99" s="22">
        <v>16989</v>
      </c>
      <c r="N99" s="23">
        <v>18158</v>
      </c>
    </row>
    <row r="100" spans="1:14" x14ac:dyDescent="0.2">
      <c r="A100" s="7" t="s">
        <v>24</v>
      </c>
      <c r="B100" s="18">
        <f t="shared" si="7"/>
        <v>814421</v>
      </c>
      <c r="C100" s="22">
        <v>76188</v>
      </c>
      <c r="D100" s="22">
        <v>78357</v>
      </c>
      <c r="E100" s="22">
        <v>73117</v>
      </c>
      <c r="F100" s="22">
        <v>61810</v>
      </c>
      <c r="G100" s="22">
        <v>69265</v>
      </c>
      <c r="H100" s="22">
        <v>56411</v>
      </c>
      <c r="I100" s="22">
        <v>59653</v>
      </c>
      <c r="J100" s="22">
        <v>65817</v>
      </c>
      <c r="K100" s="22">
        <v>64815</v>
      </c>
      <c r="L100" s="22">
        <v>66219</v>
      </c>
      <c r="M100" s="22">
        <v>69058</v>
      </c>
      <c r="N100" s="23">
        <v>73711</v>
      </c>
    </row>
    <row r="101" spans="1:14" x14ac:dyDescent="0.2">
      <c r="A101" s="7" t="s">
        <v>25</v>
      </c>
      <c r="B101" s="18">
        <f t="shared" si="7"/>
        <v>497327</v>
      </c>
      <c r="C101" s="22">
        <v>46766</v>
      </c>
      <c r="D101" s="22">
        <v>46224</v>
      </c>
      <c r="E101" s="22">
        <v>45192</v>
      </c>
      <c r="F101" s="22">
        <v>36596</v>
      </c>
      <c r="G101" s="22">
        <v>42790</v>
      </c>
      <c r="H101" s="22">
        <v>34814</v>
      </c>
      <c r="I101" s="22">
        <v>36522</v>
      </c>
      <c r="J101" s="22">
        <v>40135</v>
      </c>
      <c r="K101" s="22">
        <v>39754</v>
      </c>
      <c r="L101" s="22">
        <v>40568</v>
      </c>
      <c r="M101" s="22">
        <v>42585</v>
      </c>
      <c r="N101" s="23">
        <v>45381</v>
      </c>
    </row>
    <row r="102" spans="1:14" x14ac:dyDescent="0.2">
      <c r="A102" s="7" t="s">
        <v>26</v>
      </c>
      <c r="B102" s="18">
        <f t="shared" si="7"/>
        <v>623785</v>
      </c>
      <c r="C102" s="22">
        <v>58572</v>
      </c>
      <c r="D102" s="22">
        <v>58552</v>
      </c>
      <c r="E102" s="22">
        <v>56491</v>
      </c>
      <c r="F102" s="22">
        <v>46308</v>
      </c>
      <c r="G102" s="22">
        <v>53496</v>
      </c>
      <c r="H102" s="22">
        <v>43537</v>
      </c>
      <c r="I102" s="22">
        <v>45775</v>
      </c>
      <c r="J102" s="22">
        <v>50360</v>
      </c>
      <c r="K102" s="22">
        <v>49801</v>
      </c>
      <c r="L102" s="22">
        <v>50837</v>
      </c>
      <c r="M102" s="22">
        <v>53266</v>
      </c>
      <c r="N102" s="23">
        <v>56790</v>
      </c>
    </row>
    <row r="103" spans="1:14" x14ac:dyDescent="0.2">
      <c r="A103" s="7" t="s">
        <v>27</v>
      </c>
      <c r="B103" s="18">
        <f t="shared" si="7"/>
        <v>563791</v>
      </c>
      <c r="C103" s="22">
        <v>54079</v>
      </c>
      <c r="D103" s="22">
        <v>45250</v>
      </c>
      <c r="E103" s="22">
        <v>53620</v>
      </c>
      <c r="F103" s="22">
        <v>36433</v>
      </c>
      <c r="G103" s="22">
        <v>50681</v>
      </c>
      <c r="H103" s="22">
        <v>41082</v>
      </c>
      <c r="I103" s="22">
        <v>41821</v>
      </c>
      <c r="J103" s="22">
        <v>45252</v>
      </c>
      <c r="K103" s="22">
        <v>45834</v>
      </c>
      <c r="L103" s="22">
        <v>46568</v>
      </c>
      <c r="M103" s="22">
        <v>50099</v>
      </c>
      <c r="N103" s="23">
        <v>53072</v>
      </c>
    </row>
    <row r="104" spans="1:14" x14ac:dyDescent="0.2">
      <c r="A104" s="7" t="s">
        <v>44</v>
      </c>
      <c r="B104" s="18">
        <f t="shared" si="7"/>
        <v>177325</v>
      </c>
      <c r="C104" s="22">
        <v>16542</v>
      </c>
      <c r="D104" s="22">
        <v>17373</v>
      </c>
      <c r="E104" s="22">
        <v>15816</v>
      </c>
      <c r="F104" s="22">
        <v>13678</v>
      </c>
      <c r="G104" s="22">
        <v>14986</v>
      </c>
      <c r="H104" s="22">
        <v>12212</v>
      </c>
      <c r="I104" s="22">
        <v>12970</v>
      </c>
      <c r="J104" s="22">
        <v>14341</v>
      </c>
      <c r="K104" s="22">
        <v>14079</v>
      </c>
      <c r="L104" s="22">
        <v>14393</v>
      </c>
      <c r="M104" s="22">
        <v>14957</v>
      </c>
      <c r="N104" s="23">
        <v>15978</v>
      </c>
    </row>
    <row r="105" spans="1:14" x14ac:dyDescent="0.2">
      <c r="A105" s="7" t="s">
        <v>28</v>
      </c>
      <c r="B105" s="18">
        <f t="shared" si="7"/>
        <v>405674</v>
      </c>
      <c r="C105" s="22">
        <v>38754</v>
      </c>
      <c r="D105" s="22">
        <v>33624</v>
      </c>
      <c r="E105" s="22">
        <v>38226</v>
      </c>
      <c r="F105" s="22">
        <v>26967</v>
      </c>
      <c r="G105" s="22">
        <v>36144</v>
      </c>
      <c r="H105" s="22">
        <v>29320</v>
      </c>
      <c r="I105" s="22">
        <v>30030</v>
      </c>
      <c r="J105" s="22">
        <v>32598</v>
      </c>
      <c r="K105" s="22">
        <v>32866</v>
      </c>
      <c r="L105" s="22">
        <v>33422</v>
      </c>
      <c r="M105" s="22">
        <v>35777</v>
      </c>
      <c r="N105" s="23">
        <v>37946</v>
      </c>
    </row>
    <row r="106" spans="1:14" ht="7.5" customHeight="1" thickBot="1" x14ac:dyDescent="0.25">
      <c r="A106" s="10" t="s">
        <v>16</v>
      </c>
      <c r="B106" s="11" t="s">
        <v>16</v>
      </c>
      <c r="C106" s="11" t="s">
        <v>16</v>
      </c>
      <c r="D106" s="11" t="s">
        <v>16</v>
      </c>
      <c r="E106" s="11" t="s">
        <v>16</v>
      </c>
      <c r="F106" s="11" t="s">
        <v>16</v>
      </c>
      <c r="G106" s="11" t="s">
        <v>16</v>
      </c>
      <c r="H106" s="11" t="s">
        <v>16</v>
      </c>
      <c r="I106" s="11" t="s">
        <v>16</v>
      </c>
      <c r="J106" s="11" t="s">
        <v>16</v>
      </c>
      <c r="K106" s="11" t="s">
        <v>16</v>
      </c>
      <c r="L106" s="11" t="s">
        <v>16</v>
      </c>
      <c r="M106" s="11" t="s">
        <v>16</v>
      </c>
      <c r="N106" s="12" t="s">
        <v>16</v>
      </c>
    </row>
    <row r="107" spans="1:14" ht="13.5" thickTop="1" x14ac:dyDescent="0.2">
      <c r="A107" s="27" t="s">
        <v>33</v>
      </c>
      <c r="B107" s="27"/>
      <c r="C107" s="27"/>
      <c r="D107" s="27"/>
      <c r="E107" s="27"/>
      <c r="F107" s="27"/>
      <c r="G107" s="27"/>
      <c r="H107" s="24"/>
      <c r="I107" s="24"/>
      <c r="J107" s="24"/>
      <c r="K107" s="24"/>
      <c r="L107" s="24"/>
      <c r="M107" s="24"/>
      <c r="N107" s="24"/>
    </row>
    <row r="108" spans="1:14" x14ac:dyDescent="0.2">
      <c r="A108" s="34" t="s">
        <v>30</v>
      </c>
      <c r="B108" s="34"/>
      <c r="C108" s="34"/>
      <c r="D108" s="34"/>
      <c r="E108" s="24"/>
      <c r="F108" s="26"/>
      <c r="G108" s="24"/>
      <c r="H108" s="24"/>
      <c r="I108" s="24"/>
      <c r="J108" s="24"/>
      <c r="K108" s="24"/>
      <c r="L108" s="24"/>
      <c r="M108" s="24"/>
      <c r="N108" s="24"/>
    </row>
    <row r="109" spans="1:14" x14ac:dyDescent="0.2">
      <c r="A109" s="32" t="s">
        <v>0</v>
      </c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1:14" x14ac:dyDescent="0.2">
      <c r="A110" s="32" t="s">
        <v>49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1:14" x14ac:dyDescent="0.2">
      <c r="A111" s="32" t="s">
        <v>1</v>
      </c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1:14" ht="7.5" customHeight="1" thickBo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6" customHeight="1" thickTop="1" x14ac:dyDescent="0.2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ht="10.5" customHeight="1" x14ac:dyDescent="0.2">
      <c r="A114" s="7" t="s">
        <v>2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9" t="s">
        <v>15</v>
      </c>
    </row>
    <row r="115" spans="1:14" ht="7.5" customHeight="1" thickBot="1" x14ac:dyDescent="0.25">
      <c r="A115" s="10" t="s">
        <v>16</v>
      </c>
      <c r="B115" s="11" t="s">
        <v>16</v>
      </c>
      <c r="C115" s="11" t="s">
        <v>16</v>
      </c>
      <c r="D115" s="11" t="s">
        <v>16</v>
      </c>
      <c r="E115" s="11" t="s">
        <v>16</v>
      </c>
      <c r="F115" s="11" t="s">
        <v>16</v>
      </c>
      <c r="G115" s="11" t="s">
        <v>16</v>
      </c>
      <c r="H115" s="11" t="s">
        <v>16</v>
      </c>
      <c r="I115" s="11" t="s">
        <v>16</v>
      </c>
      <c r="J115" s="11" t="s">
        <v>16</v>
      </c>
      <c r="K115" s="11" t="s">
        <v>16</v>
      </c>
      <c r="L115" s="11" t="s">
        <v>16</v>
      </c>
      <c r="M115" s="11" t="s">
        <v>16</v>
      </c>
      <c r="N115" s="12" t="s">
        <v>16</v>
      </c>
    </row>
    <row r="116" spans="1:14" ht="6.75" customHeight="1" thickTop="1" thickBot="1" x14ac:dyDescent="0.2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</row>
    <row r="117" spans="1:14" ht="7.5" customHeight="1" thickTop="1" x14ac:dyDescent="0.2">
      <c r="A117" s="15" t="s">
        <v>16</v>
      </c>
      <c r="B117" s="16" t="s">
        <v>16</v>
      </c>
      <c r="C117" s="16" t="s">
        <v>16</v>
      </c>
      <c r="D117" s="16" t="s">
        <v>16</v>
      </c>
      <c r="E117" s="16" t="s">
        <v>16</v>
      </c>
      <c r="F117" s="16" t="s">
        <v>16</v>
      </c>
      <c r="G117" s="16" t="s">
        <v>16</v>
      </c>
      <c r="H117" s="16" t="s">
        <v>16</v>
      </c>
      <c r="I117" s="16" t="s">
        <v>16</v>
      </c>
      <c r="J117" s="16" t="s">
        <v>16</v>
      </c>
      <c r="K117" s="16" t="s">
        <v>16</v>
      </c>
      <c r="L117" s="16" t="s">
        <v>16</v>
      </c>
      <c r="M117" s="16" t="s">
        <v>16</v>
      </c>
      <c r="N117" s="17" t="s">
        <v>16</v>
      </c>
    </row>
    <row r="118" spans="1:14" x14ac:dyDescent="0.2">
      <c r="A118" s="7" t="s">
        <v>17</v>
      </c>
      <c r="B118" s="18">
        <f t="shared" ref="B118:N118" si="8">SUM(B120:B132)</f>
        <v>2984299</v>
      </c>
      <c r="C118" s="18">
        <f t="shared" si="8"/>
        <v>248692</v>
      </c>
      <c r="D118" s="18">
        <f t="shared" si="8"/>
        <v>248692</v>
      </c>
      <c r="E118" s="18">
        <f t="shared" si="8"/>
        <v>248692</v>
      </c>
      <c r="F118" s="18">
        <f t="shared" si="8"/>
        <v>248692</v>
      </c>
      <c r="G118" s="18">
        <f t="shared" si="8"/>
        <v>248692</v>
      </c>
      <c r="H118" s="18">
        <f t="shared" si="8"/>
        <v>248692</v>
      </c>
      <c r="I118" s="18">
        <f t="shared" si="8"/>
        <v>248692</v>
      </c>
      <c r="J118" s="18">
        <f t="shared" si="8"/>
        <v>248692</v>
      </c>
      <c r="K118" s="18">
        <f t="shared" si="8"/>
        <v>248692</v>
      </c>
      <c r="L118" s="18">
        <f t="shared" si="8"/>
        <v>248692</v>
      </c>
      <c r="M118" s="18">
        <f t="shared" si="8"/>
        <v>248692</v>
      </c>
      <c r="N118" s="19">
        <f t="shared" si="8"/>
        <v>248687</v>
      </c>
    </row>
    <row r="119" spans="1:14" ht="7.5" customHeight="1" x14ac:dyDescent="0.2">
      <c r="A119" s="20" t="s">
        <v>16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21" t="s">
        <v>16</v>
      </c>
    </row>
    <row r="120" spans="1:14" x14ac:dyDescent="0.2">
      <c r="A120" s="7" t="s">
        <v>18</v>
      </c>
      <c r="B120" s="18">
        <f>SUM(C120:N120)</f>
        <v>128515</v>
      </c>
      <c r="C120" s="22">
        <v>10862</v>
      </c>
      <c r="D120" s="22">
        <v>9648</v>
      </c>
      <c r="E120" s="22">
        <v>11095</v>
      </c>
      <c r="F120" s="22">
        <v>9752</v>
      </c>
      <c r="G120" s="22">
        <v>11079</v>
      </c>
      <c r="H120" s="22">
        <v>11044</v>
      </c>
      <c r="I120" s="22">
        <v>10777</v>
      </c>
      <c r="J120" s="22">
        <v>10646</v>
      </c>
      <c r="K120" s="22">
        <v>10836</v>
      </c>
      <c r="L120" s="22">
        <v>10798</v>
      </c>
      <c r="M120" s="22">
        <v>11016</v>
      </c>
      <c r="N120" s="23">
        <v>10962</v>
      </c>
    </row>
    <row r="121" spans="1:14" x14ac:dyDescent="0.2">
      <c r="A121" s="7" t="s">
        <v>19</v>
      </c>
      <c r="B121" s="18">
        <f t="shared" ref="B121:B132" si="9">SUM(C121:N121)</f>
        <v>132542</v>
      </c>
      <c r="C121" s="22">
        <v>11094</v>
      </c>
      <c r="D121" s="22">
        <v>10707</v>
      </c>
      <c r="E121" s="22">
        <v>11169</v>
      </c>
      <c r="F121" s="22">
        <v>10739</v>
      </c>
      <c r="G121" s="22">
        <v>11163</v>
      </c>
      <c r="H121" s="22">
        <v>11152</v>
      </c>
      <c r="I121" s="22">
        <v>11067</v>
      </c>
      <c r="J121" s="22">
        <v>11025</v>
      </c>
      <c r="K121" s="22">
        <v>11085</v>
      </c>
      <c r="L121" s="22">
        <v>11073</v>
      </c>
      <c r="M121" s="22">
        <v>11143</v>
      </c>
      <c r="N121" s="23">
        <v>11125</v>
      </c>
    </row>
    <row r="122" spans="1:14" x14ac:dyDescent="0.2">
      <c r="A122" s="7" t="s">
        <v>20</v>
      </c>
      <c r="B122" s="18">
        <f t="shared" si="9"/>
        <v>778745</v>
      </c>
      <c r="C122" s="22">
        <v>64100</v>
      </c>
      <c r="D122" s="22">
        <v>70447</v>
      </c>
      <c r="E122" s="22">
        <v>62878</v>
      </c>
      <c r="F122" s="22">
        <v>69907</v>
      </c>
      <c r="G122" s="22">
        <v>62964</v>
      </c>
      <c r="H122" s="22">
        <v>63144</v>
      </c>
      <c r="I122" s="22">
        <v>64545</v>
      </c>
      <c r="J122" s="22">
        <v>65228</v>
      </c>
      <c r="K122" s="22">
        <v>64235</v>
      </c>
      <c r="L122" s="22">
        <v>64434</v>
      </c>
      <c r="M122" s="22">
        <v>63290</v>
      </c>
      <c r="N122" s="23">
        <v>63573</v>
      </c>
    </row>
    <row r="123" spans="1:14" x14ac:dyDescent="0.2">
      <c r="A123" s="7" t="s">
        <v>21</v>
      </c>
      <c r="B123" s="18">
        <f t="shared" si="9"/>
        <v>168827</v>
      </c>
      <c r="C123" s="22">
        <v>14206</v>
      </c>
      <c r="D123" s="22">
        <v>13110</v>
      </c>
      <c r="E123" s="22">
        <v>14417</v>
      </c>
      <c r="F123" s="22">
        <v>13203</v>
      </c>
      <c r="G123" s="22">
        <v>14403</v>
      </c>
      <c r="H123" s="22">
        <v>14372</v>
      </c>
      <c r="I123" s="22">
        <v>14129</v>
      </c>
      <c r="J123" s="22">
        <v>14012</v>
      </c>
      <c r="K123" s="22">
        <v>14183</v>
      </c>
      <c r="L123" s="22">
        <v>14149</v>
      </c>
      <c r="M123" s="22">
        <v>14346</v>
      </c>
      <c r="N123" s="23">
        <v>14297</v>
      </c>
    </row>
    <row r="124" spans="1:14" x14ac:dyDescent="0.2">
      <c r="A124" s="7" t="s">
        <v>22</v>
      </c>
      <c r="B124" s="18">
        <f t="shared" si="9"/>
        <v>725987</v>
      </c>
      <c r="C124" s="22">
        <v>59794</v>
      </c>
      <c r="D124" s="22">
        <v>65416</v>
      </c>
      <c r="E124" s="22">
        <v>58712</v>
      </c>
      <c r="F124" s="22">
        <v>64938</v>
      </c>
      <c r="G124" s="22">
        <v>58788</v>
      </c>
      <c r="H124" s="22">
        <v>58947</v>
      </c>
      <c r="I124" s="22">
        <v>60189</v>
      </c>
      <c r="J124" s="22">
        <v>60793</v>
      </c>
      <c r="K124" s="22">
        <v>59914</v>
      </c>
      <c r="L124" s="22">
        <v>60091</v>
      </c>
      <c r="M124" s="22">
        <v>59077</v>
      </c>
      <c r="N124" s="23">
        <v>59328</v>
      </c>
    </row>
    <row r="125" spans="1:14" x14ac:dyDescent="0.2">
      <c r="A125" s="7" t="s">
        <v>23</v>
      </c>
      <c r="B125" s="18">
        <f t="shared" si="9"/>
        <v>226779</v>
      </c>
      <c r="C125" s="22">
        <v>19005</v>
      </c>
      <c r="D125" s="22">
        <v>18154</v>
      </c>
      <c r="E125" s="22">
        <v>19169</v>
      </c>
      <c r="F125" s="22">
        <v>18225</v>
      </c>
      <c r="G125" s="22">
        <v>19157</v>
      </c>
      <c r="H125" s="22">
        <v>19133</v>
      </c>
      <c r="I125" s="22">
        <v>18946</v>
      </c>
      <c r="J125" s="22">
        <v>18854</v>
      </c>
      <c r="K125" s="22">
        <v>18987</v>
      </c>
      <c r="L125" s="22">
        <v>18960</v>
      </c>
      <c r="M125" s="22">
        <v>19114</v>
      </c>
      <c r="N125" s="23">
        <v>19075</v>
      </c>
    </row>
    <row r="126" spans="1:14" x14ac:dyDescent="0.2">
      <c r="A126" s="7" t="s">
        <v>43</v>
      </c>
      <c r="B126" s="18">
        <f t="shared" si="9"/>
        <v>50536</v>
      </c>
      <c r="C126" s="22">
        <v>4230</v>
      </c>
      <c r="D126" s="22">
        <v>4082</v>
      </c>
      <c r="E126" s="22">
        <v>4258</v>
      </c>
      <c r="F126" s="22">
        <v>4095</v>
      </c>
      <c r="G126" s="22">
        <v>4256</v>
      </c>
      <c r="H126" s="22">
        <v>4252</v>
      </c>
      <c r="I126" s="22">
        <v>4219</v>
      </c>
      <c r="J126" s="22">
        <v>4204</v>
      </c>
      <c r="K126" s="22">
        <v>4227</v>
      </c>
      <c r="L126" s="22">
        <v>4222</v>
      </c>
      <c r="M126" s="22">
        <v>4249</v>
      </c>
      <c r="N126" s="23">
        <v>4242</v>
      </c>
    </row>
    <row r="127" spans="1:14" x14ac:dyDescent="0.2">
      <c r="A127" s="7" t="s">
        <v>24</v>
      </c>
      <c r="B127" s="18">
        <f t="shared" si="9"/>
        <v>203883</v>
      </c>
      <c r="C127" s="22">
        <v>17129</v>
      </c>
      <c r="D127" s="22">
        <v>16023</v>
      </c>
      <c r="E127" s="22">
        <v>17342</v>
      </c>
      <c r="F127" s="22">
        <v>16117</v>
      </c>
      <c r="G127" s="22">
        <v>17327</v>
      </c>
      <c r="H127" s="22">
        <v>17296</v>
      </c>
      <c r="I127" s="22">
        <v>17051</v>
      </c>
      <c r="J127" s="22">
        <v>16932</v>
      </c>
      <c r="K127" s="22">
        <v>17105</v>
      </c>
      <c r="L127" s="22">
        <v>17071</v>
      </c>
      <c r="M127" s="22">
        <v>17270</v>
      </c>
      <c r="N127" s="23">
        <v>17220</v>
      </c>
    </row>
    <row r="128" spans="1:14" x14ac:dyDescent="0.2">
      <c r="A128" s="7" t="s">
        <v>25</v>
      </c>
      <c r="B128" s="18">
        <f t="shared" si="9"/>
        <v>124572</v>
      </c>
      <c r="C128" s="22">
        <v>10514</v>
      </c>
      <c r="D128" s="22">
        <v>9452</v>
      </c>
      <c r="E128" s="22">
        <v>10719</v>
      </c>
      <c r="F128" s="22">
        <v>9542</v>
      </c>
      <c r="G128" s="22">
        <v>10704</v>
      </c>
      <c r="H128" s="22">
        <v>10674</v>
      </c>
      <c r="I128" s="22">
        <v>10440</v>
      </c>
      <c r="J128" s="22">
        <v>10325</v>
      </c>
      <c r="K128" s="22">
        <v>10492</v>
      </c>
      <c r="L128" s="22">
        <v>10458</v>
      </c>
      <c r="M128" s="22">
        <v>10650</v>
      </c>
      <c r="N128" s="23">
        <v>10602</v>
      </c>
    </row>
    <row r="129" spans="1:14" x14ac:dyDescent="0.2">
      <c r="A129" s="7" t="s">
        <v>26</v>
      </c>
      <c r="B129" s="18">
        <f t="shared" si="9"/>
        <v>156220</v>
      </c>
      <c r="C129" s="22">
        <v>13168</v>
      </c>
      <c r="D129" s="22">
        <v>11973</v>
      </c>
      <c r="E129" s="22">
        <v>13398</v>
      </c>
      <c r="F129" s="22">
        <v>12075</v>
      </c>
      <c r="G129" s="22">
        <v>13382</v>
      </c>
      <c r="H129" s="22">
        <v>13348</v>
      </c>
      <c r="I129" s="22">
        <v>13084</v>
      </c>
      <c r="J129" s="22">
        <v>12956</v>
      </c>
      <c r="K129" s="22">
        <v>13143</v>
      </c>
      <c r="L129" s="22">
        <v>13105</v>
      </c>
      <c r="M129" s="22">
        <v>13321</v>
      </c>
      <c r="N129" s="23">
        <v>13267</v>
      </c>
    </row>
    <row r="130" spans="1:14" x14ac:dyDescent="0.2">
      <c r="A130" s="7" t="s">
        <v>27</v>
      </c>
      <c r="B130" s="18">
        <f t="shared" si="9"/>
        <v>141526</v>
      </c>
      <c r="C130" s="22">
        <v>12158</v>
      </c>
      <c r="D130" s="22">
        <v>9253</v>
      </c>
      <c r="E130" s="22">
        <v>12717</v>
      </c>
      <c r="F130" s="22">
        <v>9500</v>
      </c>
      <c r="G130" s="22">
        <v>12678</v>
      </c>
      <c r="H130" s="22">
        <v>12596</v>
      </c>
      <c r="I130" s="22">
        <v>11954</v>
      </c>
      <c r="J130" s="22">
        <v>11642</v>
      </c>
      <c r="K130" s="22">
        <v>12096</v>
      </c>
      <c r="L130" s="22">
        <v>12005</v>
      </c>
      <c r="M130" s="22">
        <v>12529</v>
      </c>
      <c r="N130" s="23">
        <v>12398</v>
      </c>
    </row>
    <row r="131" spans="1:14" x14ac:dyDescent="0.2">
      <c r="A131" s="7" t="s">
        <v>44</v>
      </c>
      <c r="B131" s="18">
        <f t="shared" si="9"/>
        <v>44376</v>
      </c>
      <c r="C131" s="22">
        <v>3719</v>
      </c>
      <c r="D131" s="22">
        <v>3552</v>
      </c>
      <c r="E131" s="22">
        <v>3751</v>
      </c>
      <c r="F131" s="22">
        <v>3567</v>
      </c>
      <c r="G131" s="22">
        <v>3749</v>
      </c>
      <c r="H131" s="22">
        <v>3744</v>
      </c>
      <c r="I131" s="22">
        <v>3707</v>
      </c>
      <c r="J131" s="22">
        <v>3689</v>
      </c>
      <c r="K131" s="22">
        <v>3715</v>
      </c>
      <c r="L131" s="22">
        <v>3710</v>
      </c>
      <c r="M131" s="22">
        <v>3740</v>
      </c>
      <c r="N131" s="23">
        <v>3733</v>
      </c>
    </row>
    <row r="132" spans="1:14" x14ac:dyDescent="0.2">
      <c r="A132" s="7" t="s">
        <v>28</v>
      </c>
      <c r="B132" s="18">
        <f t="shared" si="9"/>
        <v>101791</v>
      </c>
      <c r="C132" s="22">
        <v>8713</v>
      </c>
      <c r="D132" s="22">
        <v>6875</v>
      </c>
      <c r="E132" s="22">
        <v>9067</v>
      </c>
      <c r="F132" s="22">
        <v>7032</v>
      </c>
      <c r="G132" s="22">
        <v>9042</v>
      </c>
      <c r="H132" s="22">
        <v>8990</v>
      </c>
      <c r="I132" s="22">
        <v>8584</v>
      </c>
      <c r="J132" s="22">
        <v>8386</v>
      </c>
      <c r="K132" s="22">
        <v>8674</v>
      </c>
      <c r="L132" s="22">
        <v>8616</v>
      </c>
      <c r="M132" s="22">
        <v>8947</v>
      </c>
      <c r="N132" s="23">
        <v>8865</v>
      </c>
    </row>
    <row r="133" spans="1:14" ht="7.5" customHeight="1" thickBot="1" x14ac:dyDescent="0.25">
      <c r="A133" s="10" t="s">
        <v>16</v>
      </c>
      <c r="B133" s="11" t="s">
        <v>16</v>
      </c>
      <c r="C133" s="11" t="s">
        <v>16</v>
      </c>
      <c r="D133" s="11" t="s">
        <v>16</v>
      </c>
      <c r="E133" s="11" t="s">
        <v>16</v>
      </c>
      <c r="F133" s="11" t="s">
        <v>16</v>
      </c>
      <c r="G133" s="11" t="s">
        <v>16</v>
      </c>
      <c r="H133" s="11" t="s">
        <v>16</v>
      </c>
      <c r="I133" s="11" t="s">
        <v>16</v>
      </c>
      <c r="J133" s="11" t="s">
        <v>16</v>
      </c>
      <c r="K133" s="11" t="s">
        <v>16</v>
      </c>
      <c r="L133" s="11" t="s">
        <v>16</v>
      </c>
      <c r="M133" s="11" t="s">
        <v>16</v>
      </c>
      <c r="N133" s="12" t="s">
        <v>16</v>
      </c>
    </row>
    <row r="134" spans="1:14" ht="12" customHeight="1" thickTop="1" x14ac:dyDescent="0.2">
      <c r="A134" s="27" t="s">
        <v>34</v>
      </c>
      <c r="B134" s="27"/>
      <c r="C134" s="27"/>
      <c r="D134" s="27"/>
      <c r="E134" s="27"/>
      <c r="F134" s="27"/>
      <c r="G134" s="27"/>
      <c r="H134" s="24"/>
      <c r="I134" s="24"/>
      <c r="J134" s="24"/>
      <c r="K134" s="24"/>
      <c r="L134" s="24"/>
      <c r="M134" s="24"/>
      <c r="N134" s="24"/>
    </row>
    <row r="135" spans="1:14" x14ac:dyDescent="0.2">
      <c r="A135" s="34" t="s">
        <v>30</v>
      </c>
      <c r="B135" s="34"/>
      <c r="C135" s="34"/>
      <c r="D135" s="34"/>
      <c r="E135" s="24"/>
      <c r="F135" s="26"/>
      <c r="G135" s="24"/>
      <c r="H135" s="24"/>
      <c r="I135" s="24"/>
      <c r="J135" s="24"/>
      <c r="K135" s="24"/>
      <c r="L135" s="24"/>
      <c r="M135" s="24"/>
      <c r="N135" s="24"/>
    </row>
    <row r="136" spans="1:14" x14ac:dyDescent="0.2">
      <c r="A136" s="32" t="s">
        <v>0</v>
      </c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</row>
    <row r="137" spans="1:14" x14ac:dyDescent="0.2">
      <c r="A137" s="32" t="s">
        <v>50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</row>
    <row r="138" spans="1:14" x14ac:dyDescent="0.2">
      <c r="A138" s="32" t="s">
        <v>1</v>
      </c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</row>
    <row r="139" spans="1:14" ht="7.5" customHeight="1" thickBo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6" customHeight="1" thickTop="1" x14ac:dyDescent="0.2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6"/>
    </row>
    <row r="141" spans="1:14" ht="10.5" customHeight="1" x14ac:dyDescent="0.2">
      <c r="A141" s="7" t="s">
        <v>2</v>
      </c>
      <c r="B141" s="8" t="s">
        <v>3</v>
      </c>
      <c r="C141" s="8" t="s">
        <v>4</v>
      </c>
      <c r="D141" s="8" t="s">
        <v>5</v>
      </c>
      <c r="E141" s="8" t="s">
        <v>6</v>
      </c>
      <c r="F141" s="8" t="s">
        <v>7</v>
      </c>
      <c r="G141" s="8" t="s">
        <v>8</v>
      </c>
      <c r="H141" s="8" t="s">
        <v>9</v>
      </c>
      <c r="I141" s="8" t="s">
        <v>10</v>
      </c>
      <c r="J141" s="8" t="s">
        <v>11</v>
      </c>
      <c r="K141" s="8" t="s">
        <v>12</v>
      </c>
      <c r="L141" s="8" t="s">
        <v>13</v>
      </c>
      <c r="M141" s="8" t="s">
        <v>14</v>
      </c>
      <c r="N141" s="9" t="s">
        <v>15</v>
      </c>
    </row>
    <row r="142" spans="1:14" ht="7.5" customHeight="1" thickBot="1" x14ac:dyDescent="0.25">
      <c r="A142" s="10" t="s">
        <v>16</v>
      </c>
      <c r="B142" s="11" t="s">
        <v>16</v>
      </c>
      <c r="C142" s="11" t="s">
        <v>16</v>
      </c>
      <c r="D142" s="11" t="s">
        <v>16</v>
      </c>
      <c r="E142" s="11" t="s">
        <v>16</v>
      </c>
      <c r="F142" s="11" t="s">
        <v>16</v>
      </c>
      <c r="G142" s="11" t="s">
        <v>16</v>
      </c>
      <c r="H142" s="11" t="s">
        <v>16</v>
      </c>
      <c r="I142" s="11" t="s">
        <v>16</v>
      </c>
      <c r="J142" s="11" t="s">
        <v>16</v>
      </c>
      <c r="K142" s="11" t="s">
        <v>16</v>
      </c>
      <c r="L142" s="11" t="s">
        <v>16</v>
      </c>
      <c r="M142" s="11" t="s">
        <v>16</v>
      </c>
      <c r="N142" s="12" t="s">
        <v>16</v>
      </c>
    </row>
    <row r="143" spans="1:14" ht="7.5" customHeight="1" thickTop="1" thickBot="1" x14ac:dyDescent="0.25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spans="1:14" ht="7.5" customHeight="1" thickTop="1" x14ac:dyDescent="0.2">
      <c r="A144" s="15" t="s">
        <v>16</v>
      </c>
      <c r="B144" s="16" t="s">
        <v>16</v>
      </c>
      <c r="C144" s="16" t="s">
        <v>16</v>
      </c>
      <c r="D144" s="16" t="s">
        <v>16</v>
      </c>
      <c r="E144" s="16" t="s">
        <v>16</v>
      </c>
      <c r="F144" s="16" t="s">
        <v>16</v>
      </c>
      <c r="G144" s="16" t="s">
        <v>16</v>
      </c>
      <c r="H144" s="16" t="s">
        <v>16</v>
      </c>
      <c r="I144" s="16" t="s">
        <v>16</v>
      </c>
      <c r="J144" s="16" t="s">
        <v>16</v>
      </c>
      <c r="K144" s="16" t="s">
        <v>16</v>
      </c>
      <c r="L144" s="16" t="s">
        <v>16</v>
      </c>
      <c r="M144" s="16" t="s">
        <v>16</v>
      </c>
      <c r="N144" s="17" t="s">
        <v>16</v>
      </c>
    </row>
    <row r="145" spans="1:14" x14ac:dyDescent="0.2">
      <c r="A145" s="7" t="s">
        <v>17</v>
      </c>
      <c r="B145" s="18">
        <f t="shared" ref="B145:N145" si="10">SUM(B147:B159)</f>
        <v>68199840</v>
      </c>
      <c r="C145" s="18">
        <f t="shared" si="10"/>
        <v>4918410</v>
      </c>
      <c r="D145" s="18">
        <f t="shared" si="10"/>
        <v>10478617</v>
      </c>
      <c r="E145" s="18">
        <f t="shared" si="10"/>
        <v>4193757</v>
      </c>
      <c r="F145" s="18">
        <f t="shared" si="10"/>
        <v>9929277</v>
      </c>
      <c r="G145" s="18">
        <f t="shared" si="10"/>
        <v>4246270</v>
      </c>
      <c r="H145" s="18">
        <f t="shared" si="10"/>
        <v>4366140</v>
      </c>
      <c r="I145" s="18">
        <f t="shared" si="10"/>
        <v>5223327</v>
      </c>
      <c r="J145" s="18">
        <f t="shared" si="10"/>
        <v>5672398</v>
      </c>
      <c r="K145" s="18">
        <f t="shared" si="10"/>
        <v>5007219</v>
      </c>
      <c r="L145" s="18">
        <f t="shared" si="10"/>
        <v>5139814</v>
      </c>
      <c r="M145" s="18">
        <f t="shared" si="10"/>
        <v>4432036</v>
      </c>
      <c r="N145" s="19">
        <f t="shared" si="10"/>
        <v>4592575</v>
      </c>
    </row>
    <row r="146" spans="1:14" ht="6.75" customHeight="1" x14ac:dyDescent="0.2">
      <c r="A146" s="20" t="s">
        <v>16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21" t="s">
        <v>16</v>
      </c>
    </row>
    <row r="147" spans="1:14" x14ac:dyDescent="0.2">
      <c r="A147" s="7" t="s">
        <v>18</v>
      </c>
      <c r="B147" s="18">
        <f>SUM(C147:N147)</f>
        <v>1822483</v>
      </c>
      <c r="C147" s="22">
        <v>131433</v>
      </c>
      <c r="D147" s="22">
        <v>280017</v>
      </c>
      <c r="E147" s="22">
        <v>112068</v>
      </c>
      <c r="F147" s="22">
        <v>265337</v>
      </c>
      <c r="G147" s="22">
        <v>113472</v>
      </c>
      <c r="H147" s="22">
        <v>116675</v>
      </c>
      <c r="I147" s="22">
        <v>139581</v>
      </c>
      <c r="J147" s="22">
        <v>151582</v>
      </c>
      <c r="K147" s="22">
        <v>133806</v>
      </c>
      <c r="L147" s="22">
        <v>137350</v>
      </c>
      <c r="M147" s="22">
        <v>118436</v>
      </c>
      <c r="N147" s="23">
        <v>122726</v>
      </c>
    </row>
    <row r="148" spans="1:14" x14ac:dyDescent="0.2">
      <c r="A148" s="7" t="s">
        <v>19</v>
      </c>
      <c r="B148" s="18">
        <f t="shared" ref="B148:B159" si="11">SUM(C148:N148)</f>
        <v>3191625</v>
      </c>
      <c r="C148" s="22">
        <v>230172</v>
      </c>
      <c r="D148" s="22">
        <v>490380</v>
      </c>
      <c r="E148" s="22">
        <v>196260</v>
      </c>
      <c r="F148" s="22">
        <v>464672</v>
      </c>
      <c r="G148" s="22">
        <v>198717</v>
      </c>
      <c r="H148" s="22">
        <v>204327</v>
      </c>
      <c r="I148" s="22">
        <v>244442</v>
      </c>
      <c r="J148" s="22">
        <v>265458</v>
      </c>
      <c r="K148" s="22">
        <v>234328</v>
      </c>
      <c r="L148" s="22">
        <v>240534</v>
      </c>
      <c r="M148" s="22">
        <v>207411</v>
      </c>
      <c r="N148" s="23">
        <v>214924</v>
      </c>
    </row>
    <row r="149" spans="1:14" x14ac:dyDescent="0.2">
      <c r="A149" s="7" t="s">
        <v>20</v>
      </c>
      <c r="B149" s="18">
        <f t="shared" si="11"/>
        <v>21508599</v>
      </c>
      <c r="C149" s="22">
        <v>1551149</v>
      </c>
      <c r="D149" s="22">
        <v>3304705</v>
      </c>
      <c r="E149" s="22">
        <v>1322611</v>
      </c>
      <c r="F149" s="22">
        <v>3131457</v>
      </c>
      <c r="G149" s="22">
        <v>1339172</v>
      </c>
      <c r="H149" s="22">
        <v>1376976</v>
      </c>
      <c r="I149" s="22">
        <v>1647313</v>
      </c>
      <c r="J149" s="22">
        <v>1788939</v>
      </c>
      <c r="K149" s="22">
        <v>1579157</v>
      </c>
      <c r="L149" s="22">
        <v>1620974</v>
      </c>
      <c r="M149" s="22">
        <v>1397758</v>
      </c>
      <c r="N149" s="23">
        <v>1448388</v>
      </c>
    </row>
    <row r="150" spans="1:14" x14ac:dyDescent="0.2">
      <c r="A150" s="7" t="s">
        <v>21</v>
      </c>
      <c r="B150" s="18">
        <f t="shared" si="11"/>
        <v>3712740</v>
      </c>
      <c r="C150" s="22">
        <v>267754</v>
      </c>
      <c r="D150" s="22">
        <v>570447</v>
      </c>
      <c r="E150" s="22">
        <v>228305</v>
      </c>
      <c r="F150" s="22">
        <v>540541</v>
      </c>
      <c r="G150" s="22">
        <v>231163</v>
      </c>
      <c r="H150" s="22">
        <v>237689</v>
      </c>
      <c r="I150" s="22">
        <v>284353</v>
      </c>
      <c r="J150" s="22">
        <v>308800</v>
      </c>
      <c r="K150" s="22">
        <v>272589</v>
      </c>
      <c r="L150" s="22">
        <v>279807</v>
      </c>
      <c r="M150" s="22">
        <v>241276</v>
      </c>
      <c r="N150" s="23">
        <v>250016</v>
      </c>
    </row>
    <row r="151" spans="1:14" x14ac:dyDescent="0.2">
      <c r="A151" s="7" t="s">
        <v>22</v>
      </c>
      <c r="B151" s="18">
        <f t="shared" si="11"/>
        <v>18325957</v>
      </c>
      <c r="C151" s="22">
        <v>1321624</v>
      </c>
      <c r="D151" s="22">
        <v>2815706</v>
      </c>
      <c r="E151" s="22">
        <v>1126903</v>
      </c>
      <c r="F151" s="22">
        <v>2668093</v>
      </c>
      <c r="G151" s="22">
        <v>1141014</v>
      </c>
      <c r="H151" s="22">
        <v>1173224</v>
      </c>
      <c r="I151" s="22">
        <v>1403559</v>
      </c>
      <c r="J151" s="22">
        <v>1524228</v>
      </c>
      <c r="K151" s="22">
        <v>1345488</v>
      </c>
      <c r="L151" s="22">
        <v>1381118</v>
      </c>
      <c r="M151" s="22">
        <v>1190931</v>
      </c>
      <c r="N151" s="23">
        <v>1234069</v>
      </c>
    </row>
    <row r="152" spans="1:14" x14ac:dyDescent="0.2">
      <c r="A152" s="7" t="s">
        <v>23</v>
      </c>
      <c r="B152" s="18">
        <f t="shared" si="11"/>
        <v>4086451</v>
      </c>
      <c r="C152" s="22">
        <v>294705</v>
      </c>
      <c r="D152" s="22">
        <v>627866</v>
      </c>
      <c r="E152" s="22">
        <v>251284</v>
      </c>
      <c r="F152" s="22">
        <v>594950</v>
      </c>
      <c r="G152" s="22">
        <v>254432</v>
      </c>
      <c r="H152" s="22">
        <v>261614</v>
      </c>
      <c r="I152" s="22">
        <v>312975</v>
      </c>
      <c r="J152" s="22">
        <v>339884</v>
      </c>
      <c r="K152" s="22">
        <v>300026</v>
      </c>
      <c r="L152" s="22">
        <v>307971</v>
      </c>
      <c r="M152" s="22">
        <v>265562</v>
      </c>
      <c r="N152" s="23">
        <v>275182</v>
      </c>
    </row>
    <row r="153" spans="1:14" x14ac:dyDescent="0.2">
      <c r="A153" s="7" t="s">
        <v>43</v>
      </c>
      <c r="B153" s="18">
        <f t="shared" si="11"/>
        <v>1216902</v>
      </c>
      <c r="C153" s="22">
        <v>87760</v>
      </c>
      <c r="D153" s="22">
        <v>186972</v>
      </c>
      <c r="E153" s="22">
        <v>74830</v>
      </c>
      <c r="F153" s="22">
        <v>177170</v>
      </c>
      <c r="G153" s="22">
        <v>75767</v>
      </c>
      <c r="H153" s="22">
        <v>77906</v>
      </c>
      <c r="I153" s="22">
        <v>93201</v>
      </c>
      <c r="J153" s="22">
        <v>101213</v>
      </c>
      <c r="K153" s="22">
        <v>89345</v>
      </c>
      <c r="L153" s="22">
        <v>91710</v>
      </c>
      <c r="M153" s="22">
        <v>79082</v>
      </c>
      <c r="N153" s="23">
        <v>81946</v>
      </c>
    </row>
    <row r="154" spans="1:14" x14ac:dyDescent="0.2">
      <c r="A154" s="7" t="s">
        <v>24</v>
      </c>
      <c r="B154" s="18">
        <f t="shared" si="11"/>
        <v>5755655</v>
      </c>
      <c r="C154" s="22">
        <v>415084</v>
      </c>
      <c r="D154" s="22">
        <v>884332</v>
      </c>
      <c r="E154" s="22">
        <v>353928</v>
      </c>
      <c r="F154" s="22">
        <v>837971</v>
      </c>
      <c r="G154" s="22">
        <v>358360</v>
      </c>
      <c r="H154" s="22">
        <v>368476</v>
      </c>
      <c r="I154" s="22">
        <v>440817</v>
      </c>
      <c r="J154" s="22">
        <v>478716</v>
      </c>
      <c r="K154" s="22">
        <v>422579</v>
      </c>
      <c r="L154" s="22">
        <v>433769</v>
      </c>
      <c r="M154" s="22">
        <v>374037</v>
      </c>
      <c r="N154" s="23">
        <v>387586</v>
      </c>
    </row>
    <row r="155" spans="1:14" x14ac:dyDescent="0.2">
      <c r="A155" s="7" t="s">
        <v>25</v>
      </c>
      <c r="B155" s="18">
        <f t="shared" si="11"/>
        <v>3118765</v>
      </c>
      <c r="C155" s="22">
        <v>224918</v>
      </c>
      <c r="D155" s="22">
        <v>479185</v>
      </c>
      <c r="E155" s="22">
        <v>191780</v>
      </c>
      <c r="F155" s="22">
        <v>454064</v>
      </c>
      <c r="G155" s="22">
        <v>194181</v>
      </c>
      <c r="H155" s="22">
        <v>199662</v>
      </c>
      <c r="I155" s="22">
        <v>238862</v>
      </c>
      <c r="J155" s="22">
        <v>259398</v>
      </c>
      <c r="K155" s="22">
        <v>228979</v>
      </c>
      <c r="L155" s="22">
        <v>235043</v>
      </c>
      <c r="M155" s="22">
        <v>202676</v>
      </c>
      <c r="N155" s="23">
        <v>210017</v>
      </c>
    </row>
    <row r="156" spans="1:14" x14ac:dyDescent="0.2">
      <c r="A156" s="7" t="s">
        <v>26</v>
      </c>
      <c r="B156" s="18">
        <f t="shared" si="11"/>
        <v>3045042</v>
      </c>
      <c r="C156" s="22">
        <v>219601</v>
      </c>
      <c r="D156" s="22">
        <v>467858</v>
      </c>
      <c r="E156" s="22">
        <v>187246</v>
      </c>
      <c r="F156" s="22">
        <v>443330</v>
      </c>
      <c r="G156" s="22">
        <v>189591</v>
      </c>
      <c r="H156" s="22">
        <v>194943</v>
      </c>
      <c r="I156" s="22">
        <v>233215</v>
      </c>
      <c r="J156" s="22">
        <v>253266</v>
      </c>
      <c r="K156" s="22">
        <v>223567</v>
      </c>
      <c r="L156" s="22">
        <v>229487</v>
      </c>
      <c r="M156" s="22">
        <v>197885</v>
      </c>
      <c r="N156" s="23">
        <v>205053</v>
      </c>
    </row>
    <row r="157" spans="1:14" x14ac:dyDescent="0.2">
      <c r="A157" s="7" t="s">
        <v>27</v>
      </c>
      <c r="B157" s="18">
        <f t="shared" si="11"/>
        <v>762555</v>
      </c>
      <c r="C157" s="22">
        <v>54994</v>
      </c>
      <c r="D157" s="22">
        <v>117163</v>
      </c>
      <c r="E157" s="22">
        <v>46891</v>
      </c>
      <c r="F157" s="22">
        <v>111021</v>
      </c>
      <c r="G157" s="22">
        <v>47478</v>
      </c>
      <c r="H157" s="22">
        <v>48819</v>
      </c>
      <c r="I157" s="22">
        <v>58403</v>
      </c>
      <c r="J157" s="22">
        <v>63424</v>
      </c>
      <c r="K157" s="22">
        <v>55987</v>
      </c>
      <c r="L157" s="22">
        <v>57469</v>
      </c>
      <c r="M157" s="22">
        <v>49555</v>
      </c>
      <c r="N157" s="23">
        <v>51351</v>
      </c>
    </row>
    <row r="158" spans="1:14" x14ac:dyDescent="0.2">
      <c r="A158" s="7" t="s">
        <v>44</v>
      </c>
      <c r="B158" s="18">
        <f t="shared" si="11"/>
        <v>799674</v>
      </c>
      <c r="C158" s="22">
        <v>57671</v>
      </c>
      <c r="D158" s="22">
        <v>122866</v>
      </c>
      <c r="E158" s="22">
        <v>49174</v>
      </c>
      <c r="F158" s="22">
        <v>116425</v>
      </c>
      <c r="G158" s="22">
        <v>49789</v>
      </c>
      <c r="H158" s="22">
        <v>51195</v>
      </c>
      <c r="I158" s="22">
        <v>61246</v>
      </c>
      <c r="J158" s="22">
        <v>66511</v>
      </c>
      <c r="K158" s="22">
        <v>58712</v>
      </c>
      <c r="L158" s="22">
        <v>60267</v>
      </c>
      <c r="M158" s="22">
        <v>51968</v>
      </c>
      <c r="N158" s="23">
        <v>53850</v>
      </c>
    </row>
    <row r="159" spans="1:14" x14ac:dyDescent="0.2">
      <c r="A159" s="7" t="s">
        <v>28</v>
      </c>
      <c r="B159" s="18">
        <f t="shared" si="11"/>
        <v>853392</v>
      </c>
      <c r="C159" s="22">
        <v>61545</v>
      </c>
      <c r="D159" s="22">
        <v>131120</v>
      </c>
      <c r="E159" s="22">
        <v>52477</v>
      </c>
      <c r="F159" s="22">
        <v>124246</v>
      </c>
      <c r="G159" s="22">
        <v>53134</v>
      </c>
      <c r="H159" s="22">
        <v>54634</v>
      </c>
      <c r="I159" s="22">
        <v>65360</v>
      </c>
      <c r="J159" s="22">
        <v>70979</v>
      </c>
      <c r="K159" s="22">
        <v>62656</v>
      </c>
      <c r="L159" s="22">
        <v>64315</v>
      </c>
      <c r="M159" s="22">
        <v>55459</v>
      </c>
      <c r="N159" s="23">
        <v>57467</v>
      </c>
    </row>
    <row r="160" spans="1:14" ht="7.5" customHeight="1" thickBot="1" x14ac:dyDescent="0.25">
      <c r="A160" s="10" t="s">
        <v>16</v>
      </c>
      <c r="B160" s="11" t="s">
        <v>16</v>
      </c>
      <c r="C160" s="11" t="s">
        <v>16</v>
      </c>
      <c r="D160" s="11" t="s">
        <v>16</v>
      </c>
      <c r="E160" s="11" t="s">
        <v>16</v>
      </c>
      <c r="F160" s="11" t="s">
        <v>16</v>
      </c>
      <c r="G160" s="11" t="s">
        <v>16</v>
      </c>
      <c r="H160" s="11" t="s">
        <v>16</v>
      </c>
      <c r="I160" s="11" t="s">
        <v>16</v>
      </c>
      <c r="J160" s="11" t="s">
        <v>16</v>
      </c>
      <c r="K160" s="11" t="s">
        <v>16</v>
      </c>
      <c r="L160" s="11" t="s">
        <v>16</v>
      </c>
      <c r="M160" s="11" t="s">
        <v>16</v>
      </c>
      <c r="N160" s="12" t="s">
        <v>16</v>
      </c>
    </row>
    <row r="161" spans="1:14" ht="13.5" thickTop="1" x14ac:dyDescent="0.2">
      <c r="A161" s="27" t="s">
        <v>35</v>
      </c>
      <c r="B161" s="27"/>
      <c r="C161" s="27"/>
      <c r="D161" s="27"/>
      <c r="E161" s="27"/>
      <c r="F161" s="27"/>
      <c r="G161" s="27"/>
      <c r="H161" s="24"/>
      <c r="I161" s="24"/>
      <c r="J161" s="24"/>
      <c r="K161" s="24"/>
      <c r="L161" s="24"/>
      <c r="M161" s="24"/>
      <c r="N161" s="24"/>
    </row>
    <row r="162" spans="1:14" x14ac:dyDescent="0.2">
      <c r="A162" s="34" t="s">
        <v>30</v>
      </c>
      <c r="B162" s="34"/>
      <c r="C162" s="34"/>
      <c r="D162" s="34"/>
      <c r="E162" s="24"/>
      <c r="F162" s="26"/>
      <c r="G162" s="24"/>
      <c r="H162" s="24"/>
      <c r="I162" s="24"/>
      <c r="J162" s="24"/>
      <c r="K162" s="24"/>
      <c r="L162" s="24"/>
      <c r="M162" s="24"/>
      <c r="N162" s="24"/>
    </row>
    <row r="163" spans="1:14" ht="10.5" customHeight="1" x14ac:dyDescent="0.2">
      <c r="A163" s="32" t="s">
        <v>0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</row>
    <row r="164" spans="1:14" x14ac:dyDescent="0.2">
      <c r="A164" s="32" t="s">
        <v>51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</row>
    <row r="165" spans="1:14" ht="11.25" customHeight="1" x14ac:dyDescent="0.2">
      <c r="A165" s="32" t="s">
        <v>1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</row>
    <row r="166" spans="1:14" ht="7.5" customHeight="1" thickBo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8.25" customHeight="1" thickTop="1" x14ac:dyDescent="0.2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6"/>
    </row>
    <row r="168" spans="1:14" ht="10.5" customHeight="1" x14ac:dyDescent="0.2">
      <c r="A168" s="7" t="s">
        <v>2</v>
      </c>
      <c r="B168" s="8" t="s">
        <v>3</v>
      </c>
      <c r="C168" s="8" t="s">
        <v>4</v>
      </c>
      <c r="D168" s="8" t="s">
        <v>5</v>
      </c>
      <c r="E168" s="8" t="s">
        <v>6</v>
      </c>
      <c r="F168" s="8" t="s">
        <v>7</v>
      </c>
      <c r="G168" s="8" t="s">
        <v>8</v>
      </c>
      <c r="H168" s="8" t="s">
        <v>9</v>
      </c>
      <c r="I168" s="8" t="s">
        <v>10</v>
      </c>
      <c r="J168" s="8" t="s">
        <v>11</v>
      </c>
      <c r="K168" s="8" t="s">
        <v>12</v>
      </c>
      <c r="L168" s="8" t="s">
        <v>13</v>
      </c>
      <c r="M168" s="8" t="s">
        <v>14</v>
      </c>
      <c r="N168" s="9" t="s">
        <v>15</v>
      </c>
    </row>
    <row r="169" spans="1:14" ht="9" customHeight="1" thickBot="1" x14ac:dyDescent="0.25">
      <c r="A169" s="10" t="s">
        <v>16</v>
      </c>
      <c r="B169" s="11" t="s">
        <v>16</v>
      </c>
      <c r="C169" s="11" t="s">
        <v>16</v>
      </c>
      <c r="D169" s="11" t="s">
        <v>16</v>
      </c>
      <c r="E169" s="11" t="s">
        <v>16</v>
      </c>
      <c r="F169" s="11" t="s">
        <v>16</v>
      </c>
      <c r="G169" s="11" t="s">
        <v>16</v>
      </c>
      <c r="H169" s="11" t="s">
        <v>16</v>
      </c>
      <c r="I169" s="11" t="s">
        <v>16</v>
      </c>
      <c r="J169" s="11" t="s">
        <v>16</v>
      </c>
      <c r="K169" s="11" t="s">
        <v>16</v>
      </c>
      <c r="L169" s="11" t="s">
        <v>16</v>
      </c>
      <c r="M169" s="11" t="s">
        <v>16</v>
      </c>
      <c r="N169" s="12" t="s">
        <v>16</v>
      </c>
    </row>
    <row r="170" spans="1:14" ht="8.25" customHeight="1" thickTop="1" thickBot="1" x14ac:dyDescent="0.25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spans="1:14" ht="8.25" customHeight="1" thickTop="1" x14ac:dyDescent="0.2">
      <c r="A171" s="15" t="s">
        <v>16</v>
      </c>
      <c r="B171" s="16" t="s">
        <v>16</v>
      </c>
      <c r="C171" s="16" t="s">
        <v>16</v>
      </c>
      <c r="D171" s="16" t="s">
        <v>16</v>
      </c>
      <c r="E171" s="16" t="s">
        <v>16</v>
      </c>
      <c r="F171" s="16" t="s">
        <v>16</v>
      </c>
      <c r="G171" s="16" t="s">
        <v>16</v>
      </c>
      <c r="H171" s="16" t="s">
        <v>16</v>
      </c>
      <c r="I171" s="16" t="s">
        <v>16</v>
      </c>
      <c r="J171" s="16" t="s">
        <v>16</v>
      </c>
      <c r="K171" s="16" t="s">
        <v>16</v>
      </c>
      <c r="L171" s="16" t="s">
        <v>16</v>
      </c>
      <c r="M171" s="16" t="s">
        <v>16</v>
      </c>
      <c r="N171" s="17" t="s">
        <v>16</v>
      </c>
    </row>
    <row r="172" spans="1:14" x14ac:dyDescent="0.2">
      <c r="A172" s="7" t="s">
        <v>17</v>
      </c>
      <c r="B172" s="18">
        <f t="shared" ref="B172:N172" si="12">SUM(B174:B186)</f>
        <v>43039628</v>
      </c>
      <c r="C172" s="18">
        <f t="shared" si="12"/>
        <v>3111078</v>
      </c>
      <c r="D172" s="18">
        <f t="shared" si="12"/>
        <v>3510303</v>
      </c>
      <c r="E172" s="18">
        <f t="shared" si="12"/>
        <v>3334698</v>
      </c>
      <c r="F172" s="18">
        <f t="shared" si="12"/>
        <v>3705582</v>
      </c>
      <c r="G172" s="18">
        <f t="shared" si="12"/>
        <v>3659677</v>
      </c>
      <c r="H172" s="18">
        <f t="shared" si="12"/>
        <v>3782673</v>
      </c>
      <c r="I172" s="18">
        <f t="shared" si="12"/>
        <v>3602113</v>
      </c>
      <c r="J172" s="18">
        <f t="shared" si="12"/>
        <v>3759939</v>
      </c>
      <c r="K172" s="18">
        <f t="shared" si="12"/>
        <v>3731668</v>
      </c>
      <c r="L172" s="18">
        <f t="shared" si="12"/>
        <v>3547756</v>
      </c>
      <c r="M172" s="18">
        <f t="shared" si="12"/>
        <v>3712577</v>
      </c>
      <c r="N172" s="19">
        <f t="shared" si="12"/>
        <v>3581564</v>
      </c>
    </row>
    <row r="173" spans="1:14" ht="7.5" customHeight="1" x14ac:dyDescent="0.2">
      <c r="A173" s="20" t="s">
        <v>16</v>
      </c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21" t="s">
        <v>16</v>
      </c>
    </row>
    <row r="174" spans="1:14" x14ac:dyDescent="0.2">
      <c r="A174" s="7" t="s">
        <v>18</v>
      </c>
      <c r="B174" s="18">
        <f>SUM(C174:N174)</f>
        <v>1264706</v>
      </c>
      <c r="C174" s="22">
        <v>91418</v>
      </c>
      <c r="D174" s="22">
        <v>103149</v>
      </c>
      <c r="E174" s="22">
        <v>97989</v>
      </c>
      <c r="F174" s="22">
        <v>108887</v>
      </c>
      <c r="G174" s="22">
        <v>107538</v>
      </c>
      <c r="H174" s="22">
        <v>111153</v>
      </c>
      <c r="I174" s="22">
        <v>105847</v>
      </c>
      <c r="J174" s="22">
        <v>110485</v>
      </c>
      <c r="K174" s="22">
        <v>109654</v>
      </c>
      <c r="L174" s="22">
        <v>104250</v>
      </c>
      <c r="M174" s="22">
        <v>109093</v>
      </c>
      <c r="N174" s="23">
        <v>105243</v>
      </c>
    </row>
    <row r="175" spans="1:14" x14ac:dyDescent="0.2">
      <c r="A175" s="7" t="s">
        <v>19</v>
      </c>
      <c r="B175" s="18">
        <f t="shared" ref="B175:B186" si="13">SUM(C175:N175)</f>
        <v>1784995</v>
      </c>
      <c r="C175" s="22">
        <v>129027</v>
      </c>
      <c r="D175" s="22">
        <v>145584</v>
      </c>
      <c r="E175" s="22">
        <v>138301</v>
      </c>
      <c r="F175" s="22">
        <v>153682</v>
      </c>
      <c r="G175" s="22">
        <v>151779</v>
      </c>
      <c r="H175" s="22">
        <v>156880</v>
      </c>
      <c r="I175" s="22">
        <v>149391</v>
      </c>
      <c r="J175" s="22">
        <v>155937</v>
      </c>
      <c r="K175" s="22">
        <v>154765</v>
      </c>
      <c r="L175" s="22">
        <v>147137</v>
      </c>
      <c r="M175" s="22">
        <v>153973</v>
      </c>
      <c r="N175" s="23">
        <v>148539</v>
      </c>
    </row>
    <row r="176" spans="1:14" x14ac:dyDescent="0.2">
      <c r="A176" s="7" t="s">
        <v>20</v>
      </c>
      <c r="B176" s="18">
        <f t="shared" si="13"/>
        <v>14368142</v>
      </c>
      <c r="C176" s="22">
        <v>1038587</v>
      </c>
      <c r="D176" s="22">
        <v>1171863</v>
      </c>
      <c r="E176" s="22">
        <v>1113239</v>
      </c>
      <c r="F176" s="22">
        <v>1237054</v>
      </c>
      <c r="G176" s="22">
        <v>1221729</v>
      </c>
      <c r="H176" s="22">
        <v>1262789</v>
      </c>
      <c r="I176" s="22">
        <v>1202512</v>
      </c>
      <c r="J176" s="22">
        <v>1255200</v>
      </c>
      <c r="K176" s="22">
        <v>1245762</v>
      </c>
      <c r="L176" s="22">
        <v>1184366</v>
      </c>
      <c r="M176" s="22">
        <v>1239389</v>
      </c>
      <c r="N176" s="23">
        <v>1195652</v>
      </c>
    </row>
    <row r="177" spans="1:14" x14ac:dyDescent="0.2">
      <c r="A177" s="7" t="s">
        <v>21</v>
      </c>
      <c r="B177" s="18">
        <f t="shared" si="13"/>
        <v>1980775</v>
      </c>
      <c r="C177" s="22">
        <v>143178</v>
      </c>
      <c r="D177" s="22">
        <v>161552</v>
      </c>
      <c r="E177" s="22">
        <v>153470</v>
      </c>
      <c r="F177" s="22">
        <v>170539</v>
      </c>
      <c r="G177" s="22">
        <v>168426</v>
      </c>
      <c r="H177" s="22">
        <v>174087</v>
      </c>
      <c r="I177" s="22">
        <v>165777</v>
      </c>
      <c r="J177" s="22">
        <v>173040</v>
      </c>
      <c r="K177" s="22">
        <v>171739</v>
      </c>
      <c r="L177" s="22">
        <v>163275</v>
      </c>
      <c r="M177" s="22">
        <v>170861</v>
      </c>
      <c r="N177" s="23">
        <v>164831</v>
      </c>
    </row>
    <row r="178" spans="1:14" x14ac:dyDescent="0.2">
      <c r="A178" s="7" t="s">
        <v>22</v>
      </c>
      <c r="B178" s="18">
        <f t="shared" si="13"/>
        <v>12712454</v>
      </c>
      <c r="C178" s="22">
        <v>918908</v>
      </c>
      <c r="D178" s="22">
        <v>1036825</v>
      </c>
      <c r="E178" s="22">
        <v>984957</v>
      </c>
      <c r="F178" s="22">
        <v>1094504</v>
      </c>
      <c r="G178" s="22">
        <v>1080945</v>
      </c>
      <c r="H178" s="22">
        <v>1117274</v>
      </c>
      <c r="I178" s="22">
        <v>1063943</v>
      </c>
      <c r="J178" s="22">
        <v>1110559</v>
      </c>
      <c r="K178" s="22">
        <v>1102209</v>
      </c>
      <c r="L178" s="22">
        <v>1047887</v>
      </c>
      <c r="M178" s="22">
        <v>1096570</v>
      </c>
      <c r="N178" s="23">
        <v>1057873</v>
      </c>
    </row>
    <row r="179" spans="1:14" x14ac:dyDescent="0.2">
      <c r="A179" s="7" t="s">
        <v>23</v>
      </c>
      <c r="B179" s="18">
        <f t="shared" si="13"/>
        <v>3082003</v>
      </c>
      <c r="C179" s="22">
        <v>222780</v>
      </c>
      <c r="D179" s="22">
        <v>251367</v>
      </c>
      <c r="E179" s="22">
        <v>238793</v>
      </c>
      <c r="F179" s="22">
        <v>265351</v>
      </c>
      <c r="G179" s="22">
        <v>262064</v>
      </c>
      <c r="H179" s="22">
        <v>270871</v>
      </c>
      <c r="I179" s="22">
        <v>257942</v>
      </c>
      <c r="J179" s="22">
        <v>269244</v>
      </c>
      <c r="K179" s="22">
        <v>267219</v>
      </c>
      <c r="L179" s="22">
        <v>254049</v>
      </c>
      <c r="M179" s="22">
        <v>265852</v>
      </c>
      <c r="N179" s="23">
        <v>256471</v>
      </c>
    </row>
    <row r="180" spans="1:14" x14ac:dyDescent="0.2">
      <c r="A180" s="7" t="s">
        <v>43</v>
      </c>
      <c r="B180" s="18">
        <f t="shared" si="13"/>
        <v>680579</v>
      </c>
      <c r="C180" s="22">
        <v>49195</v>
      </c>
      <c r="D180" s="22">
        <v>55508</v>
      </c>
      <c r="E180" s="22">
        <v>52731</v>
      </c>
      <c r="F180" s="22">
        <v>58596</v>
      </c>
      <c r="G180" s="22">
        <v>57870</v>
      </c>
      <c r="H180" s="22">
        <v>59815</v>
      </c>
      <c r="I180" s="22">
        <v>56960</v>
      </c>
      <c r="J180" s="22">
        <v>59455</v>
      </c>
      <c r="K180" s="22">
        <v>59008</v>
      </c>
      <c r="L180" s="22">
        <v>56100</v>
      </c>
      <c r="M180" s="22">
        <v>58706</v>
      </c>
      <c r="N180" s="23">
        <v>56635</v>
      </c>
    </row>
    <row r="181" spans="1:14" x14ac:dyDescent="0.2">
      <c r="A181" s="7" t="s">
        <v>24</v>
      </c>
      <c r="B181" s="18">
        <f t="shared" si="13"/>
        <v>2594374</v>
      </c>
      <c r="C181" s="22">
        <v>187532</v>
      </c>
      <c r="D181" s="22">
        <v>211597</v>
      </c>
      <c r="E181" s="22">
        <v>201011</v>
      </c>
      <c r="F181" s="22">
        <v>223368</v>
      </c>
      <c r="G181" s="22">
        <v>220601</v>
      </c>
      <c r="H181" s="22">
        <v>228015</v>
      </c>
      <c r="I181" s="22">
        <v>217131</v>
      </c>
      <c r="J181" s="22">
        <v>226644</v>
      </c>
      <c r="K181" s="22">
        <v>224940</v>
      </c>
      <c r="L181" s="22">
        <v>213854</v>
      </c>
      <c r="M181" s="22">
        <v>223789</v>
      </c>
      <c r="N181" s="23">
        <v>215892</v>
      </c>
    </row>
    <row r="182" spans="1:14" x14ac:dyDescent="0.2">
      <c r="A182" s="7" t="s">
        <v>25</v>
      </c>
      <c r="B182" s="18">
        <f t="shared" si="13"/>
        <v>1376171</v>
      </c>
      <c r="C182" s="22">
        <v>99475</v>
      </c>
      <c r="D182" s="22">
        <v>112240</v>
      </c>
      <c r="E182" s="22">
        <v>106626</v>
      </c>
      <c r="F182" s="22">
        <v>118484</v>
      </c>
      <c r="G182" s="22">
        <v>117016</v>
      </c>
      <c r="H182" s="22">
        <v>120949</v>
      </c>
      <c r="I182" s="22">
        <v>115176</v>
      </c>
      <c r="J182" s="22">
        <v>120222</v>
      </c>
      <c r="K182" s="22">
        <v>119318</v>
      </c>
      <c r="L182" s="22">
        <v>113438</v>
      </c>
      <c r="M182" s="22">
        <v>118708</v>
      </c>
      <c r="N182" s="23">
        <v>114519</v>
      </c>
    </row>
    <row r="183" spans="1:14" x14ac:dyDescent="0.2">
      <c r="A183" s="7" t="s">
        <v>26</v>
      </c>
      <c r="B183" s="18">
        <f t="shared" si="13"/>
        <v>1743642</v>
      </c>
      <c r="C183" s="22">
        <v>126038</v>
      </c>
      <c r="D183" s="22">
        <v>142211</v>
      </c>
      <c r="E183" s="22">
        <v>135097</v>
      </c>
      <c r="F183" s="22">
        <v>150122</v>
      </c>
      <c r="G183" s="22">
        <v>148263</v>
      </c>
      <c r="H183" s="22">
        <v>153245</v>
      </c>
      <c r="I183" s="22">
        <v>145930</v>
      </c>
      <c r="J183" s="22">
        <v>152324</v>
      </c>
      <c r="K183" s="22">
        <v>151179</v>
      </c>
      <c r="L183" s="22">
        <v>143729</v>
      </c>
      <c r="M183" s="22">
        <v>150406</v>
      </c>
      <c r="N183" s="23">
        <v>145098</v>
      </c>
    </row>
    <row r="184" spans="1:14" x14ac:dyDescent="0.2">
      <c r="A184" s="7" t="s">
        <v>27</v>
      </c>
      <c r="B184" s="18">
        <f t="shared" si="13"/>
        <v>373667</v>
      </c>
      <c r="C184" s="22">
        <v>27010</v>
      </c>
      <c r="D184" s="22">
        <v>30476</v>
      </c>
      <c r="E184" s="22">
        <v>28952</v>
      </c>
      <c r="F184" s="22">
        <v>32172</v>
      </c>
      <c r="G184" s="22">
        <v>31773</v>
      </c>
      <c r="H184" s="22">
        <v>32841</v>
      </c>
      <c r="I184" s="22">
        <v>31273</v>
      </c>
      <c r="J184" s="22">
        <v>32644</v>
      </c>
      <c r="K184" s="22">
        <v>32398</v>
      </c>
      <c r="L184" s="22">
        <v>30801</v>
      </c>
      <c r="M184" s="22">
        <v>32232</v>
      </c>
      <c r="N184" s="23">
        <v>31095</v>
      </c>
    </row>
    <row r="185" spans="1:14" x14ac:dyDescent="0.2">
      <c r="A185" s="7" t="s">
        <v>44</v>
      </c>
      <c r="B185" s="18">
        <f t="shared" si="13"/>
        <v>603113</v>
      </c>
      <c r="C185" s="22">
        <v>43595</v>
      </c>
      <c r="D185" s="22">
        <v>49190</v>
      </c>
      <c r="E185" s="22">
        <v>46729</v>
      </c>
      <c r="F185" s="22">
        <v>51926</v>
      </c>
      <c r="G185" s="22">
        <v>51283</v>
      </c>
      <c r="H185" s="22">
        <v>53007</v>
      </c>
      <c r="I185" s="22">
        <v>50476</v>
      </c>
      <c r="J185" s="22">
        <v>52688</v>
      </c>
      <c r="K185" s="22">
        <v>52292</v>
      </c>
      <c r="L185" s="22">
        <v>49715</v>
      </c>
      <c r="M185" s="22">
        <v>52024</v>
      </c>
      <c r="N185" s="23">
        <v>50188</v>
      </c>
    </row>
    <row r="186" spans="1:14" x14ac:dyDescent="0.2">
      <c r="A186" s="7" t="s">
        <v>28</v>
      </c>
      <c r="B186" s="18">
        <f t="shared" si="13"/>
        <v>475007</v>
      </c>
      <c r="C186" s="22">
        <v>34335</v>
      </c>
      <c r="D186" s="22">
        <v>38741</v>
      </c>
      <c r="E186" s="22">
        <v>36803</v>
      </c>
      <c r="F186" s="22">
        <v>40897</v>
      </c>
      <c r="G186" s="22">
        <v>40390</v>
      </c>
      <c r="H186" s="22">
        <v>41747</v>
      </c>
      <c r="I186" s="22">
        <v>39755</v>
      </c>
      <c r="J186" s="22">
        <v>41497</v>
      </c>
      <c r="K186" s="22">
        <v>41185</v>
      </c>
      <c r="L186" s="22">
        <v>39155</v>
      </c>
      <c r="M186" s="22">
        <v>40974</v>
      </c>
      <c r="N186" s="23">
        <v>39528</v>
      </c>
    </row>
    <row r="187" spans="1:14" ht="8.25" customHeight="1" thickBot="1" x14ac:dyDescent="0.25">
      <c r="A187" s="10" t="s">
        <v>16</v>
      </c>
      <c r="B187" s="11" t="s">
        <v>16</v>
      </c>
      <c r="C187" s="11" t="s">
        <v>16</v>
      </c>
      <c r="D187" s="11" t="s">
        <v>16</v>
      </c>
      <c r="E187" s="11" t="s">
        <v>16</v>
      </c>
      <c r="F187" s="11" t="s">
        <v>16</v>
      </c>
      <c r="G187" s="11" t="s">
        <v>16</v>
      </c>
      <c r="H187" s="11" t="s">
        <v>16</v>
      </c>
      <c r="I187" s="11" t="s">
        <v>16</v>
      </c>
      <c r="J187" s="11" t="s">
        <v>16</v>
      </c>
      <c r="K187" s="11" t="s">
        <v>16</v>
      </c>
      <c r="L187" s="11" t="s">
        <v>16</v>
      </c>
      <c r="M187" s="11" t="s">
        <v>16</v>
      </c>
      <c r="N187" s="12" t="s">
        <v>16</v>
      </c>
    </row>
    <row r="188" spans="1:14" ht="13.5" thickTop="1" x14ac:dyDescent="0.2">
      <c r="A188" s="27" t="s">
        <v>36</v>
      </c>
      <c r="B188" s="27"/>
      <c r="C188" s="27"/>
      <c r="D188" s="27"/>
      <c r="E188" s="27"/>
      <c r="F188" s="27"/>
      <c r="G188" s="27"/>
      <c r="H188" s="24"/>
      <c r="I188" s="24"/>
      <c r="J188" s="24"/>
      <c r="K188" s="24"/>
      <c r="L188" s="24"/>
      <c r="M188" s="24"/>
      <c r="N188" s="24"/>
    </row>
    <row r="189" spans="1:14" x14ac:dyDescent="0.2">
      <c r="A189" s="34" t="s">
        <v>30</v>
      </c>
      <c r="B189" s="34"/>
      <c r="C189" s="34"/>
      <c r="D189" s="34"/>
      <c r="E189" s="24"/>
      <c r="F189" s="26"/>
      <c r="G189" s="24"/>
      <c r="H189" s="24"/>
      <c r="I189" s="24"/>
      <c r="J189" s="24"/>
      <c r="K189" s="24"/>
      <c r="L189" s="24"/>
      <c r="M189" s="24"/>
      <c r="N189" s="24"/>
    </row>
    <row r="190" spans="1:14" x14ac:dyDescent="0.2">
      <c r="A190" s="32" t="s">
        <v>0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</row>
    <row r="191" spans="1:14" ht="9" customHeight="1" x14ac:dyDescent="0.2">
      <c r="A191" s="32" t="s">
        <v>52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</row>
    <row r="192" spans="1:14" x14ac:dyDescent="0.2">
      <c r="A192" s="32" t="s">
        <v>1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</row>
    <row r="193" spans="1:14" ht="8.25" customHeight="1" thickBo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6.75" customHeight="1" thickTop="1" x14ac:dyDescent="0.2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6"/>
    </row>
    <row r="195" spans="1:14" ht="7.5" customHeight="1" x14ac:dyDescent="0.2">
      <c r="A195" s="7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8" t="s">
        <v>13</v>
      </c>
      <c r="M195" s="8" t="s">
        <v>14</v>
      </c>
      <c r="N195" s="9" t="s">
        <v>15</v>
      </c>
    </row>
    <row r="196" spans="1:14" ht="7.5" customHeight="1" thickBot="1" x14ac:dyDescent="0.25">
      <c r="A196" s="10" t="s">
        <v>16</v>
      </c>
      <c r="B196" s="11" t="s">
        <v>16</v>
      </c>
      <c r="C196" s="11" t="s">
        <v>16</v>
      </c>
      <c r="D196" s="11" t="s">
        <v>16</v>
      </c>
      <c r="E196" s="11" t="s">
        <v>16</v>
      </c>
      <c r="F196" s="11" t="s">
        <v>16</v>
      </c>
      <c r="G196" s="11" t="s">
        <v>16</v>
      </c>
      <c r="H196" s="11" t="s">
        <v>16</v>
      </c>
      <c r="I196" s="11" t="s">
        <v>16</v>
      </c>
      <c r="J196" s="11" t="s">
        <v>16</v>
      </c>
      <c r="K196" s="11" t="s">
        <v>16</v>
      </c>
      <c r="L196" s="11" t="s">
        <v>16</v>
      </c>
      <c r="M196" s="11" t="s">
        <v>16</v>
      </c>
      <c r="N196" s="12" t="s">
        <v>16</v>
      </c>
    </row>
    <row r="197" spans="1:14" ht="7.5" customHeight="1" thickTop="1" thickBot="1" x14ac:dyDescent="0.25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spans="1:14" ht="6.75" customHeight="1" thickTop="1" x14ac:dyDescent="0.2">
      <c r="A198" s="15" t="s">
        <v>16</v>
      </c>
      <c r="B198" s="16" t="s">
        <v>16</v>
      </c>
      <c r="C198" s="16" t="s">
        <v>16</v>
      </c>
      <c r="D198" s="16" t="s">
        <v>16</v>
      </c>
      <c r="E198" s="16" t="s">
        <v>16</v>
      </c>
      <c r="F198" s="16" t="s">
        <v>16</v>
      </c>
      <c r="G198" s="16" t="s">
        <v>16</v>
      </c>
      <c r="H198" s="16" t="s">
        <v>16</v>
      </c>
      <c r="I198" s="16" t="s">
        <v>16</v>
      </c>
      <c r="J198" s="16" t="s">
        <v>16</v>
      </c>
      <c r="K198" s="16" t="s">
        <v>16</v>
      </c>
      <c r="L198" s="16" t="s">
        <v>16</v>
      </c>
      <c r="M198" s="16" t="s">
        <v>16</v>
      </c>
      <c r="N198" s="17" t="s">
        <v>16</v>
      </c>
    </row>
    <row r="199" spans="1:14" x14ac:dyDescent="0.2">
      <c r="A199" s="7" t="s">
        <v>17</v>
      </c>
      <c r="B199" s="18">
        <f t="shared" ref="B199:N199" si="14">SUM(B201:B213)</f>
        <v>63410945</v>
      </c>
      <c r="C199" s="18">
        <f t="shared" si="14"/>
        <v>6885941</v>
      </c>
      <c r="D199" s="18">
        <f t="shared" si="14"/>
        <v>3613693</v>
      </c>
      <c r="E199" s="18">
        <f t="shared" si="14"/>
        <v>3613693</v>
      </c>
      <c r="F199" s="18">
        <f t="shared" si="14"/>
        <v>10845090</v>
      </c>
      <c r="G199" s="18">
        <f t="shared" si="14"/>
        <v>3613693</v>
      </c>
      <c r="H199" s="18">
        <f t="shared" si="14"/>
        <v>3613693</v>
      </c>
      <c r="I199" s="18">
        <f t="shared" si="14"/>
        <v>8506721</v>
      </c>
      <c r="J199" s="18">
        <f t="shared" si="14"/>
        <v>3613693</v>
      </c>
      <c r="K199" s="18">
        <f t="shared" si="14"/>
        <v>3613693</v>
      </c>
      <c r="L199" s="18">
        <f t="shared" si="14"/>
        <v>8263649</v>
      </c>
      <c r="M199" s="18">
        <f t="shared" si="14"/>
        <v>3613693</v>
      </c>
      <c r="N199" s="19">
        <f t="shared" si="14"/>
        <v>3613693</v>
      </c>
    </row>
    <row r="200" spans="1:14" ht="7.5" customHeight="1" x14ac:dyDescent="0.2">
      <c r="A200" s="20" t="s">
        <v>16</v>
      </c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21" t="s">
        <v>16</v>
      </c>
    </row>
    <row r="201" spans="1:14" x14ac:dyDescent="0.2">
      <c r="A201" s="7" t="s">
        <v>18</v>
      </c>
      <c r="B201" s="18">
        <f>SUM(C201:N201)</f>
        <v>2663226</v>
      </c>
      <c r="C201" s="22">
        <v>264767</v>
      </c>
      <c r="D201" s="22">
        <v>177262</v>
      </c>
      <c r="E201" s="22">
        <v>177262</v>
      </c>
      <c r="F201" s="22">
        <v>370642</v>
      </c>
      <c r="G201" s="22">
        <v>177262</v>
      </c>
      <c r="H201" s="22">
        <v>177262</v>
      </c>
      <c r="I201" s="22">
        <v>308110</v>
      </c>
      <c r="J201" s="22">
        <v>177262</v>
      </c>
      <c r="K201" s="22">
        <v>177262</v>
      </c>
      <c r="L201" s="22">
        <v>301611</v>
      </c>
      <c r="M201" s="22">
        <v>177262</v>
      </c>
      <c r="N201" s="23">
        <v>177262</v>
      </c>
    </row>
    <row r="202" spans="1:14" x14ac:dyDescent="0.2">
      <c r="A202" s="7" t="s">
        <v>19</v>
      </c>
      <c r="B202" s="18">
        <f t="shared" ref="B202:B213" si="15">SUM(C202:N202)</f>
        <v>2897291</v>
      </c>
      <c r="C202" s="22">
        <v>304233</v>
      </c>
      <c r="D202" s="22">
        <v>175950</v>
      </c>
      <c r="E202" s="22">
        <v>175950</v>
      </c>
      <c r="F202" s="22">
        <v>459443</v>
      </c>
      <c r="G202" s="22">
        <v>175950</v>
      </c>
      <c r="H202" s="22">
        <v>175950</v>
      </c>
      <c r="I202" s="22">
        <v>367772</v>
      </c>
      <c r="J202" s="22">
        <v>175950</v>
      </c>
      <c r="K202" s="22">
        <v>175950</v>
      </c>
      <c r="L202" s="22">
        <v>358243</v>
      </c>
      <c r="M202" s="22">
        <v>175950</v>
      </c>
      <c r="N202" s="23">
        <v>175950</v>
      </c>
    </row>
    <row r="203" spans="1:14" x14ac:dyDescent="0.2">
      <c r="A203" s="7" t="s">
        <v>20</v>
      </c>
      <c r="B203" s="18">
        <f t="shared" si="15"/>
        <v>17478286</v>
      </c>
      <c r="C203" s="22">
        <v>2011246</v>
      </c>
      <c r="D203" s="22">
        <v>877954</v>
      </c>
      <c r="E203" s="22">
        <v>877954</v>
      </c>
      <c r="F203" s="22">
        <v>3382436</v>
      </c>
      <c r="G203" s="22">
        <v>877954</v>
      </c>
      <c r="H203" s="22">
        <v>877954</v>
      </c>
      <c r="I203" s="22">
        <v>2572578</v>
      </c>
      <c r="J203" s="22">
        <v>877954</v>
      </c>
      <c r="K203" s="22">
        <v>877954</v>
      </c>
      <c r="L203" s="22">
        <v>2488394</v>
      </c>
      <c r="M203" s="22">
        <v>877954</v>
      </c>
      <c r="N203" s="23">
        <v>877954</v>
      </c>
    </row>
    <row r="204" spans="1:14" x14ac:dyDescent="0.2">
      <c r="A204" s="7" t="s">
        <v>21</v>
      </c>
      <c r="B204" s="18">
        <f t="shared" si="15"/>
        <v>3526557</v>
      </c>
      <c r="C204" s="22">
        <v>360870</v>
      </c>
      <c r="D204" s="22">
        <v>224010</v>
      </c>
      <c r="E204" s="22">
        <v>224010</v>
      </c>
      <c r="F204" s="22">
        <v>526458</v>
      </c>
      <c r="G204" s="22">
        <v>224010</v>
      </c>
      <c r="H204" s="22">
        <v>224010</v>
      </c>
      <c r="I204" s="22">
        <v>428658</v>
      </c>
      <c r="J204" s="22">
        <v>224010</v>
      </c>
      <c r="K204" s="22">
        <v>224010</v>
      </c>
      <c r="L204" s="22">
        <v>418491</v>
      </c>
      <c r="M204" s="22">
        <v>224010</v>
      </c>
      <c r="N204" s="23">
        <v>224010</v>
      </c>
    </row>
    <row r="205" spans="1:14" x14ac:dyDescent="0.2">
      <c r="A205" s="7" t="s">
        <v>22</v>
      </c>
      <c r="B205" s="18">
        <f t="shared" si="15"/>
        <v>16513547</v>
      </c>
      <c r="C205" s="22">
        <v>1886910</v>
      </c>
      <c r="D205" s="22">
        <v>843389</v>
      </c>
      <c r="E205" s="22">
        <v>843389</v>
      </c>
      <c r="F205" s="22">
        <v>3149485</v>
      </c>
      <c r="G205" s="22">
        <v>843389</v>
      </c>
      <c r="H205" s="22">
        <v>843389</v>
      </c>
      <c r="I205" s="22">
        <v>2403778</v>
      </c>
      <c r="J205" s="22">
        <v>843389</v>
      </c>
      <c r="K205" s="22">
        <v>843389</v>
      </c>
      <c r="L205" s="22">
        <v>2326262</v>
      </c>
      <c r="M205" s="22">
        <v>843389</v>
      </c>
      <c r="N205" s="23">
        <v>843389</v>
      </c>
    </row>
    <row r="206" spans="1:14" x14ac:dyDescent="0.2">
      <c r="A206" s="7" t="s">
        <v>23</v>
      </c>
      <c r="B206" s="18">
        <f t="shared" si="15"/>
        <v>4624290</v>
      </c>
      <c r="C206" s="22">
        <v>488718</v>
      </c>
      <c r="D206" s="22">
        <v>277553</v>
      </c>
      <c r="E206" s="22">
        <v>277553</v>
      </c>
      <c r="F206" s="22">
        <v>744211</v>
      </c>
      <c r="G206" s="22">
        <v>277553</v>
      </c>
      <c r="H206" s="22">
        <v>277553</v>
      </c>
      <c r="I206" s="22">
        <v>593312</v>
      </c>
      <c r="J206" s="22">
        <v>277553</v>
      </c>
      <c r="K206" s="22">
        <v>277553</v>
      </c>
      <c r="L206" s="22">
        <v>577625</v>
      </c>
      <c r="M206" s="22">
        <v>277553</v>
      </c>
      <c r="N206" s="23">
        <v>277553</v>
      </c>
    </row>
    <row r="207" spans="1:14" x14ac:dyDescent="0.2">
      <c r="A207" s="7" t="s">
        <v>43</v>
      </c>
      <c r="B207" s="18">
        <f t="shared" si="15"/>
        <v>1104675</v>
      </c>
      <c r="C207" s="22">
        <v>115997</v>
      </c>
      <c r="D207" s="22">
        <v>67086</v>
      </c>
      <c r="E207" s="22">
        <v>67086</v>
      </c>
      <c r="F207" s="22">
        <v>175176</v>
      </c>
      <c r="G207" s="22">
        <v>67086</v>
      </c>
      <c r="H207" s="22">
        <v>67086</v>
      </c>
      <c r="I207" s="22">
        <v>140224</v>
      </c>
      <c r="J207" s="22">
        <v>67086</v>
      </c>
      <c r="K207" s="22">
        <v>67086</v>
      </c>
      <c r="L207" s="22">
        <v>136590</v>
      </c>
      <c r="M207" s="22">
        <v>67086</v>
      </c>
      <c r="N207" s="23">
        <v>67086</v>
      </c>
    </row>
    <row r="208" spans="1:14" x14ac:dyDescent="0.2">
      <c r="A208" s="7" t="s">
        <v>24</v>
      </c>
      <c r="B208" s="18">
        <f t="shared" si="15"/>
        <v>4167014</v>
      </c>
      <c r="C208" s="22">
        <v>432841</v>
      </c>
      <c r="D208" s="22">
        <v>257982</v>
      </c>
      <c r="E208" s="22">
        <v>257982</v>
      </c>
      <c r="F208" s="22">
        <v>644406</v>
      </c>
      <c r="G208" s="22">
        <v>257982</v>
      </c>
      <c r="H208" s="22">
        <v>257982</v>
      </c>
      <c r="I208" s="22">
        <v>519450</v>
      </c>
      <c r="J208" s="22">
        <v>257982</v>
      </c>
      <c r="K208" s="22">
        <v>257982</v>
      </c>
      <c r="L208" s="22">
        <v>506461</v>
      </c>
      <c r="M208" s="22">
        <v>257982</v>
      </c>
      <c r="N208" s="23">
        <v>257982</v>
      </c>
    </row>
    <row r="209" spans="1:14" x14ac:dyDescent="0.2">
      <c r="A209" s="7" t="s">
        <v>25</v>
      </c>
      <c r="B209" s="18">
        <f t="shared" si="15"/>
        <v>2530772</v>
      </c>
      <c r="C209" s="22">
        <v>254870</v>
      </c>
      <c r="D209" s="22">
        <v>165035</v>
      </c>
      <c r="E209" s="22">
        <v>165035</v>
      </c>
      <c r="F209" s="22">
        <v>363563</v>
      </c>
      <c r="G209" s="22">
        <v>165035</v>
      </c>
      <c r="H209" s="22">
        <v>165035</v>
      </c>
      <c r="I209" s="22">
        <v>299366</v>
      </c>
      <c r="J209" s="22">
        <v>165035</v>
      </c>
      <c r="K209" s="22">
        <v>165035</v>
      </c>
      <c r="L209" s="22">
        <v>292693</v>
      </c>
      <c r="M209" s="22">
        <v>165035</v>
      </c>
      <c r="N209" s="23">
        <v>165035</v>
      </c>
    </row>
    <row r="210" spans="1:14" x14ac:dyDescent="0.2">
      <c r="A210" s="7" t="s">
        <v>26</v>
      </c>
      <c r="B210" s="18">
        <f t="shared" si="15"/>
        <v>3030945</v>
      </c>
      <c r="C210" s="22">
        <v>310666</v>
      </c>
      <c r="D210" s="22">
        <v>191994</v>
      </c>
      <c r="E210" s="22">
        <v>191994</v>
      </c>
      <c r="F210" s="22">
        <v>454250</v>
      </c>
      <c r="G210" s="22">
        <v>191994</v>
      </c>
      <c r="H210" s="22">
        <v>191994</v>
      </c>
      <c r="I210" s="22">
        <v>369446</v>
      </c>
      <c r="J210" s="22">
        <v>191994</v>
      </c>
      <c r="K210" s="22">
        <v>191994</v>
      </c>
      <c r="L210" s="22">
        <v>360631</v>
      </c>
      <c r="M210" s="22">
        <v>191994</v>
      </c>
      <c r="N210" s="23">
        <v>191994</v>
      </c>
    </row>
    <row r="211" spans="1:14" x14ac:dyDescent="0.2">
      <c r="A211" s="7" t="s">
        <v>27</v>
      </c>
      <c r="B211" s="18">
        <f t="shared" si="15"/>
        <v>2236031</v>
      </c>
      <c r="C211" s="22">
        <v>199694</v>
      </c>
      <c r="D211" s="22">
        <v>172404</v>
      </c>
      <c r="E211" s="22">
        <v>172404</v>
      </c>
      <c r="F211" s="22">
        <v>232712</v>
      </c>
      <c r="G211" s="22">
        <v>172404</v>
      </c>
      <c r="H211" s="22">
        <v>172404</v>
      </c>
      <c r="I211" s="22">
        <v>213210</v>
      </c>
      <c r="J211" s="22">
        <v>172404</v>
      </c>
      <c r="K211" s="22">
        <v>172404</v>
      </c>
      <c r="L211" s="22">
        <v>211183</v>
      </c>
      <c r="M211" s="22">
        <v>172404</v>
      </c>
      <c r="N211" s="23">
        <v>172404</v>
      </c>
    </row>
    <row r="212" spans="1:14" x14ac:dyDescent="0.2">
      <c r="A212" s="7" t="s">
        <v>44</v>
      </c>
      <c r="B212" s="18">
        <f t="shared" si="15"/>
        <v>904922</v>
      </c>
      <c r="C212" s="22">
        <v>95637</v>
      </c>
      <c r="D212" s="22">
        <v>54314</v>
      </c>
      <c r="E212" s="22">
        <v>54314</v>
      </c>
      <c r="F212" s="22">
        <v>145634</v>
      </c>
      <c r="G212" s="22">
        <v>54314</v>
      </c>
      <c r="H212" s="22">
        <v>54314</v>
      </c>
      <c r="I212" s="22">
        <v>116104</v>
      </c>
      <c r="J212" s="22">
        <v>54314</v>
      </c>
      <c r="K212" s="22">
        <v>54314</v>
      </c>
      <c r="L212" s="22">
        <v>113035</v>
      </c>
      <c r="M212" s="22">
        <v>54314</v>
      </c>
      <c r="N212" s="23">
        <v>54314</v>
      </c>
    </row>
    <row r="213" spans="1:14" x14ac:dyDescent="0.2">
      <c r="A213" s="7" t="s">
        <v>28</v>
      </c>
      <c r="B213" s="18">
        <f t="shared" si="15"/>
        <v>1733389</v>
      </c>
      <c r="C213" s="22">
        <v>159492</v>
      </c>
      <c r="D213" s="22">
        <v>128760</v>
      </c>
      <c r="E213" s="22">
        <v>128760</v>
      </c>
      <c r="F213" s="22">
        <v>196674</v>
      </c>
      <c r="G213" s="22">
        <v>128760</v>
      </c>
      <c r="H213" s="22">
        <v>128760</v>
      </c>
      <c r="I213" s="22">
        <v>174713</v>
      </c>
      <c r="J213" s="22">
        <v>128760</v>
      </c>
      <c r="K213" s="22">
        <v>128760</v>
      </c>
      <c r="L213" s="22">
        <v>172430</v>
      </c>
      <c r="M213" s="22">
        <v>128760</v>
      </c>
      <c r="N213" s="23">
        <v>128760</v>
      </c>
    </row>
    <row r="214" spans="1:14" ht="9" customHeight="1" thickBot="1" x14ac:dyDescent="0.25">
      <c r="A214" s="10" t="s">
        <v>16</v>
      </c>
      <c r="B214" s="11" t="s">
        <v>16</v>
      </c>
      <c r="C214" s="11" t="s">
        <v>16</v>
      </c>
      <c r="D214" s="11" t="s">
        <v>16</v>
      </c>
      <c r="E214" s="11" t="s">
        <v>16</v>
      </c>
      <c r="F214" s="11" t="s">
        <v>16</v>
      </c>
      <c r="G214" s="11" t="s">
        <v>16</v>
      </c>
      <c r="H214" s="11" t="s">
        <v>16</v>
      </c>
      <c r="I214" s="11" t="s">
        <v>16</v>
      </c>
      <c r="J214" s="11" t="s">
        <v>16</v>
      </c>
      <c r="K214" s="11" t="s">
        <v>16</v>
      </c>
      <c r="L214" s="11" t="s">
        <v>16</v>
      </c>
      <c r="M214" s="11" t="s">
        <v>16</v>
      </c>
      <c r="N214" s="12" t="s">
        <v>16</v>
      </c>
    </row>
    <row r="215" spans="1:14" ht="9.75" customHeight="1" thickTop="1" x14ac:dyDescent="0.2">
      <c r="A215" s="27" t="s">
        <v>37</v>
      </c>
      <c r="B215" s="27"/>
      <c r="C215" s="27"/>
      <c r="D215" s="27"/>
      <c r="E215" s="27"/>
      <c r="F215" s="27"/>
      <c r="G215" s="27"/>
      <c r="H215" s="24"/>
      <c r="I215" s="24"/>
      <c r="J215" s="24"/>
      <c r="K215" s="24"/>
      <c r="L215" s="24"/>
      <c r="M215" s="24"/>
      <c r="N215" s="24"/>
    </row>
    <row r="216" spans="1:14" ht="7.5" customHeight="1" x14ac:dyDescent="0.2">
      <c r="A216" s="34" t="s">
        <v>30</v>
      </c>
      <c r="B216" s="34"/>
      <c r="C216" s="34"/>
      <c r="D216" s="34"/>
      <c r="E216" s="24"/>
      <c r="F216" s="26"/>
      <c r="G216" s="24"/>
      <c r="H216" s="24"/>
      <c r="I216" s="24"/>
      <c r="J216" s="24"/>
      <c r="K216" s="24"/>
      <c r="L216" s="24"/>
      <c r="M216" s="24"/>
      <c r="N216" s="24"/>
    </row>
    <row r="217" spans="1:14" x14ac:dyDescent="0.2">
      <c r="A217" s="32" t="s">
        <v>0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</row>
    <row r="218" spans="1:14" x14ac:dyDescent="0.2">
      <c r="A218" s="32" t="s">
        <v>53</v>
      </c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</row>
    <row r="219" spans="1:14" ht="9" customHeight="1" x14ac:dyDescent="0.2">
      <c r="A219" s="32" t="s">
        <v>1</v>
      </c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  <row r="220" spans="1:14" ht="8.25" customHeight="1" thickBo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6" customHeight="1" thickTop="1" x14ac:dyDescent="0.2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6"/>
    </row>
    <row r="222" spans="1:14" ht="9" customHeight="1" x14ac:dyDescent="0.2">
      <c r="A222" s="7" t="s">
        <v>2</v>
      </c>
      <c r="B222" s="8" t="s">
        <v>3</v>
      </c>
      <c r="C222" s="8" t="s">
        <v>4</v>
      </c>
      <c r="D222" s="8" t="s">
        <v>5</v>
      </c>
      <c r="E222" s="8" t="s">
        <v>6</v>
      </c>
      <c r="F222" s="8" t="s">
        <v>7</v>
      </c>
      <c r="G222" s="8" t="s">
        <v>8</v>
      </c>
      <c r="H222" s="8" t="s">
        <v>9</v>
      </c>
      <c r="I222" s="8" t="s">
        <v>10</v>
      </c>
      <c r="J222" s="8" t="s">
        <v>11</v>
      </c>
      <c r="K222" s="8" t="s">
        <v>12</v>
      </c>
      <c r="L222" s="8" t="s">
        <v>13</v>
      </c>
      <c r="M222" s="8" t="s">
        <v>14</v>
      </c>
      <c r="N222" s="9" t="s">
        <v>15</v>
      </c>
    </row>
    <row r="223" spans="1:14" ht="8.25" customHeight="1" thickBot="1" x14ac:dyDescent="0.25">
      <c r="A223" s="10" t="s">
        <v>16</v>
      </c>
      <c r="B223" s="11" t="s">
        <v>16</v>
      </c>
      <c r="C223" s="11" t="s">
        <v>16</v>
      </c>
      <c r="D223" s="11" t="s">
        <v>16</v>
      </c>
      <c r="E223" s="11" t="s">
        <v>16</v>
      </c>
      <c r="F223" s="11" t="s">
        <v>16</v>
      </c>
      <c r="G223" s="11" t="s">
        <v>16</v>
      </c>
      <c r="H223" s="11" t="s">
        <v>16</v>
      </c>
      <c r="I223" s="11" t="s">
        <v>16</v>
      </c>
      <c r="J223" s="11" t="s">
        <v>16</v>
      </c>
      <c r="K223" s="11" t="s">
        <v>16</v>
      </c>
      <c r="L223" s="11" t="s">
        <v>16</v>
      </c>
      <c r="M223" s="11" t="s">
        <v>16</v>
      </c>
      <c r="N223" s="12" t="s">
        <v>16</v>
      </c>
    </row>
    <row r="224" spans="1:14" ht="7.5" customHeight="1" thickTop="1" thickBot="1" x14ac:dyDescent="0.25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</row>
    <row r="225" spans="1:14" ht="7.5" customHeight="1" thickTop="1" x14ac:dyDescent="0.2">
      <c r="A225" s="15" t="s">
        <v>16</v>
      </c>
      <c r="B225" s="16" t="s">
        <v>16</v>
      </c>
      <c r="C225" s="16" t="s">
        <v>16</v>
      </c>
      <c r="D225" s="16" t="s">
        <v>16</v>
      </c>
      <c r="E225" s="16" t="s">
        <v>16</v>
      </c>
      <c r="F225" s="16" t="s">
        <v>16</v>
      </c>
      <c r="G225" s="16" t="s">
        <v>16</v>
      </c>
      <c r="H225" s="16" t="s">
        <v>16</v>
      </c>
      <c r="I225" s="16" t="s">
        <v>16</v>
      </c>
      <c r="J225" s="16" t="s">
        <v>16</v>
      </c>
      <c r="K225" s="16" t="s">
        <v>16</v>
      </c>
      <c r="L225" s="16" t="s">
        <v>16</v>
      </c>
      <c r="M225" s="16" t="s">
        <v>16</v>
      </c>
      <c r="N225" s="17" t="s">
        <v>16</v>
      </c>
    </row>
    <row r="226" spans="1:14" x14ac:dyDescent="0.2">
      <c r="A226" s="7" t="s">
        <v>17</v>
      </c>
      <c r="B226" s="18">
        <f t="shared" ref="B226:N226" si="16">SUM(B228:B240)</f>
        <v>423303511</v>
      </c>
      <c r="C226" s="18">
        <f t="shared" si="16"/>
        <v>39924962</v>
      </c>
      <c r="D226" s="18">
        <f t="shared" si="16"/>
        <v>33981690</v>
      </c>
      <c r="E226" s="18">
        <f t="shared" si="16"/>
        <v>30786304</v>
      </c>
      <c r="F226" s="18">
        <f t="shared" si="16"/>
        <v>34687831</v>
      </c>
      <c r="G226" s="18">
        <f t="shared" si="16"/>
        <v>34037506</v>
      </c>
      <c r="H226" s="18">
        <f t="shared" si="16"/>
        <v>35736925</v>
      </c>
      <c r="I226" s="18">
        <f t="shared" si="16"/>
        <v>35712869</v>
      </c>
      <c r="J226" s="18">
        <f t="shared" si="16"/>
        <v>36908928</v>
      </c>
      <c r="K226" s="18">
        <f t="shared" si="16"/>
        <v>35974330</v>
      </c>
      <c r="L226" s="18">
        <f t="shared" si="16"/>
        <v>34685742</v>
      </c>
      <c r="M226" s="18">
        <f t="shared" si="16"/>
        <v>35941041</v>
      </c>
      <c r="N226" s="19">
        <f t="shared" si="16"/>
        <v>34925383</v>
      </c>
    </row>
    <row r="227" spans="1:14" x14ac:dyDescent="0.2">
      <c r="A227" s="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9"/>
    </row>
    <row r="228" spans="1:14" x14ac:dyDescent="0.2">
      <c r="A228" s="7" t="s">
        <v>18</v>
      </c>
      <c r="B228" s="18">
        <f>SUM(C228:N228)</f>
        <v>20452069</v>
      </c>
      <c r="C228" s="22">
        <v>1850876</v>
      </c>
      <c r="D228" s="22">
        <v>1651271</v>
      </c>
      <c r="E228" s="22">
        <v>1495997</v>
      </c>
      <c r="F228" s="22">
        <v>1685584</v>
      </c>
      <c r="G228" s="22">
        <v>1653983</v>
      </c>
      <c r="H228" s="22">
        <v>1736563</v>
      </c>
      <c r="I228" s="22">
        <v>1735394</v>
      </c>
      <c r="J228" s="22">
        <v>1770222</v>
      </c>
      <c r="K228" s="22">
        <v>1745229</v>
      </c>
      <c r="L228" s="22">
        <v>1685483</v>
      </c>
      <c r="M228" s="22">
        <v>1744339</v>
      </c>
      <c r="N228" s="23">
        <v>1697128</v>
      </c>
    </row>
    <row r="229" spans="1:14" x14ac:dyDescent="0.2">
      <c r="A229" s="7" t="s">
        <v>19</v>
      </c>
      <c r="B229" s="18">
        <f t="shared" ref="B229:B240" si="17">SUM(C229:N229)</f>
        <v>20651148.840000004</v>
      </c>
      <c r="C229" s="22">
        <v>1913070</v>
      </c>
      <c r="D229" s="22">
        <v>1662010</v>
      </c>
      <c r="E229" s="22">
        <v>1505726</v>
      </c>
      <c r="F229" s="22">
        <v>1696547</v>
      </c>
      <c r="G229" s="22">
        <v>1664739.16</v>
      </c>
      <c r="H229" s="22">
        <v>1747856</v>
      </c>
      <c r="I229" s="22">
        <v>1746680</v>
      </c>
      <c r="J229" s="22">
        <v>1794832</v>
      </c>
      <c r="K229" s="22">
        <v>1758192</v>
      </c>
      <c r="L229" s="22">
        <v>1696443.83</v>
      </c>
      <c r="M229" s="22">
        <v>1756888</v>
      </c>
      <c r="N229" s="23">
        <v>1708164.85</v>
      </c>
    </row>
    <row r="230" spans="1:14" x14ac:dyDescent="0.2">
      <c r="A230" s="7" t="s">
        <v>20</v>
      </c>
      <c r="B230" s="18">
        <f t="shared" si="17"/>
        <v>94771199</v>
      </c>
      <c r="C230" s="22">
        <v>9381957</v>
      </c>
      <c r="D230" s="22">
        <v>7554442</v>
      </c>
      <c r="E230" s="22">
        <v>6844079</v>
      </c>
      <c r="F230" s="22">
        <v>7711424</v>
      </c>
      <c r="G230" s="22">
        <v>7566851</v>
      </c>
      <c r="H230" s="22">
        <v>7944647</v>
      </c>
      <c r="I230" s="22">
        <v>7939299</v>
      </c>
      <c r="J230" s="22">
        <v>8337401</v>
      </c>
      <c r="K230" s="22">
        <v>8013717</v>
      </c>
      <c r="L230" s="22">
        <v>7710960</v>
      </c>
      <c r="M230" s="22">
        <v>8002188</v>
      </c>
      <c r="N230" s="23">
        <v>7764234</v>
      </c>
    </row>
    <row r="231" spans="1:14" x14ac:dyDescent="0.2">
      <c r="A231" s="7" t="s">
        <v>21</v>
      </c>
      <c r="B231" s="18">
        <f t="shared" si="17"/>
        <v>25519402</v>
      </c>
      <c r="C231" s="22">
        <v>2340081</v>
      </c>
      <c r="D231" s="22">
        <v>2056702</v>
      </c>
      <c r="E231" s="22">
        <v>1863306</v>
      </c>
      <c r="F231" s="22">
        <v>2099441</v>
      </c>
      <c r="G231" s="22">
        <v>2060081</v>
      </c>
      <c r="H231" s="22">
        <v>2162936</v>
      </c>
      <c r="I231" s="22">
        <v>2161480</v>
      </c>
      <c r="J231" s="22">
        <v>2213937</v>
      </c>
      <c r="K231" s="22">
        <v>2174848</v>
      </c>
      <c r="L231" s="22">
        <v>2099315</v>
      </c>
      <c r="M231" s="22">
        <v>2173456</v>
      </c>
      <c r="N231" s="23">
        <v>2113819</v>
      </c>
    </row>
    <row r="232" spans="1:14" x14ac:dyDescent="0.2">
      <c r="A232" s="7" t="s">
        <v>22</v>
      </c>
      <c r="B232" s="18">
        <f t="shared" si="17"/>
        <v>95814501</v>
      </c>
      <c r="C232" s="22">
        <v>9372102</v>
      </c>
      <c r="D232" s="22">
        <v>7651269</v>
      </c>
      <c r="E232" s="22">
        <v>6931800</v>
      </c>
      <c r="F232" s="22">
        <v>7810262</v>
      </c>
      <c r="G232" s="22">
        <v>7663836</v>
      </c>
      <c r="H232" s="22">
        <v>8046475</v>
      </c>
      <c r="I232" s="22">
        <v>8041059</v>
      </c>
      <c r="J232" s="22">
        <v>8410287</v>
      </c>
      <c r="K232" s="22">
        <v>8112243</v>
      </c>
      <c r="L232" s="22">
        <v>7809792</v>
      </c>
      <c r="M232" s="22">
        <v>8101627</v>
      </c>
      <c r="N232" s="23">
        <v>7863749</v>
      </c>
    </row>
    <row r="233" spans="1:14" x14ac:dyDescent="0.2">
      <c r="A233" s="7" t="s">
        <v>23</v>
      </c>
      <c r="B233" s="18">
        <f t="shared" si="17"/>
        <v>38501070.859999999</v>
      </c>
      <c r="C233" s="22">
        <v>3535661</v>
      </c>
      <c r="D233" s="22">
        <v>3102317</v>
      </c>
      <c r="E233" s="22">
        <v>2810598</v>
      </c>
      <c r="F233" s="22">
        <v>3166783</v>
      </c>
      <c r="G233" s="22">
        <v>3107412.85</v>
      </c>
      <c r="H233" s="22">
        <v>3262559</v>
      </c>
      <c r="I233" s="22">
        <v>3260363</v>
      </c>
      <c r="J233" s="22">
        <v>3341029</v>
      </c>
      <c r="K233" s="22">
        <v>3280717</v>
      </c>
      <c r="L233" s="22">
        <v>3166592.12</v>
      </c>
      <c r="M233" s="22">
        <v>3278569</v>
      </c>
      <c r="N233" s="23">
        <v>3188469.89</v>
      </c>
    </row>
    <row r="234" spans="1:14" x14ac:dyDescent="0.2">
      <c r="A234" s="7" t="s">
        <v>43</v>
      </c>
      <c r="B234" s="18">
        <f t="shared" si="17"/>
        <v>7873846.1600000001</v>
      </c>
      <c r="C234" s="22">
        <v>729413</v>
      </c>
      <c r="D234" s="22">
        <v>633689</v>
      </c>
      <c r="E234" s="22">
        <v>574102</v>
      </c>
      <c r="F234" s="22">
        <v>646857</v>
      </c>
      <c r="G234" s="22">
        <v>634729.84000000008</v>
      </c>
      <c r="H234" s="22">
        <v>666421</v>
      </c>
      <c r="I234" s="22">
        <v>665972</v>
      </c>
      <c r="J234" s="22">
        <v>684331</v>
      </c>
      <c r="K234" s="22">
        <v>670362</v>
      </c>
      <c r="L234" s="22">
        <v>646818.16999999993</v>
      </c>
      <c r="M234" s="22">
        <v>669864</v>
      </c>
      <c r="N234" s="23">
        <v>651287.14999999991</v>
      </c>
    </row>
    <row r="235" spans="1:14" x14ac:dyDescent="0.2">
      <c r="A235" s="7" t="s">
        <v>24</v>
      </c>
      <c r="B235" s="18">
        <f t="shared" si="17"/>
        <v>27742526</v>
      </c>
      <c r="C235" s="22">
        <v>2572791</v>
      </c>
      <c r="D235" s="22">
        <v>2232388</v>
      </c>
      <c r="E235" s="22">
        <v>2022471</v>
      </c>
      <c r="F235" s="22">
        <v>2278777</v>
      </c>
      <c r="G235" s="22">
        <v>2236055</v>
      </c>
      <c r="H235" s="22">
        <v>2347696</v>
      </c>
      <c r="I235" s="22">
        <v>2346116</v>
      </c>
      <c r="J235" s="22">
        <v>2411624</v>
      </c>
      <c r="K235" s="22">
        <v>2361682</v>
      </c>
      <c r="L235" s="22">
        <v>2278640</v>
      </c>
      <c r="M235" s="22">
        <v>2359903</v>
      </c>
      <c r="N235" s="23">
        <v>2294383</v>
      </c>
    </row>
    <row r="236" spans="1:14" x14ac:dyDescent="0.2">
      <c r="A236" s="7" t="s">
        <v>25</v>
      </c>
      <c r="B236" s="18">
        <f t="shared" si="17"/>
        <v>19107910</v>
      </c>
      <c r="C236" s="22">
        <v>1738173</v>
      </c>
      <c r="D236" s="22">
        <v>1541666</v>
      </c>
      <c r="E236" s="22">
        <v>1396699</v>
      </c>
      <c r="F236" s="22">
        <v>1573702</v>
      </c>
      <c r="G236" s="22">
        <v>1544198</v>
      </c>
      <c r="H236" s="22">
        <v>1621297</v>
      </c>
      <c r="I236" s="22">
        <v>1620205</v>
      </c>
      <c r="J236" s="22">
        <v>1655371</v>
      </c>
      <c r="K236" s="22">
        <v>1629714</v>
      </c>
      <c r="L236" s="22">
        <v>1573607</v>
      </c>
      <c r="M236" s="22">
        <v>1628799</v>
      </c>
      <c r="N236" s="23">
        <v>1584479</v>
      </c>
    </row>
    <row r="237" spans="1:14" x14ac:dyDescent="0.2">
      <c r="A237" s="7" t="s">
        <v>26</v>
      </c>
      <c r="B237" s="18">
        <f t="shared" si="17"/>
        <v>25460027</v>
      </c>
      <c r="C237" s="22">
        <v>2314864</v>
      </c>
      <c r="D237" s="22">
        <v>2054305</v>
      </c>
      <c r="E237" s="22">
        <v>1861133</v>
      </c>
      <c r="F237" s="22">
        <v>2096994</v>
      </c>
      <c r="G237" s="22">
        <v>2057679</v>
      </c>
      <c r="H237" s="22">
        <v>2160415</v>
      </c>
      <c r="I237" s="22">
        <v>2158961</v>
      </c>
      <c r="J237" s="22">
        <v>2205484</v>
      </c>
      <c r="K237" s="22">
        <v>2171589</v>
      </c>
      <c r="L237" s="22">
        <v>2096867</v>
      </c>
      <c r="M237" s="22">
        <v>2170382</v>
      </c>
      <c r="N237" s="23">
        <v>2111354</v>
      </c>
    </row>
    <row r="238" spans="1:14" x14ac:dyDescent="0.2">
      <c r="A238" s="7" t="s">
        <v>27</v>
      </c>
      <c r="B238" s="18">
        <f t="shared" si="17"/>
        <v>25104091</v>
      </c>
      <c r="C238" s="22">
        <v>2183221</v>
      </c>
      <c r="D238" s="22">
        <v>2037574</v>
      </c>
      <c r="E238" s="22">
        <v>1845976</v>
      </c>
      <c r="F238" s="22">
        <v>2079915</v>
      </c>
      <c r="G238" s="22">
        <v>2040921</v>
      </c>
      <c r="H238" s="22">
        <v>2142820</v>
      </c>
      <c r="I238" s="22">
        <v>2141377</v>
      </c>
      <c r="J238" s="22">
        <v>2158068</v>
      </c>
      <c r="K238" s="22">
        <v>2150274</v>
      </c>
      <c r="L238" s="22">
        <v>2079790</v>
      </c>
      <c r="M238" s="22">
        <v>2149996</v>
      </c>
      <c r="N238" s="23">
        <v>2094159</v>
      </c>
    </row>
    <row r="239" spans="1:14" x14ac:dyDescent="0.2">
      <c r="A239" s="7" t="s">
        <v>44</v>
      </c>
      <c r="B239" s="18">
        <f t="shared" si="17"/>
        <v>7534231.1400000006</v>
      </c>
      <c r="C239" s="22">
        <v>691889</v>
      </c>
      <c r="D239" s="22">
        <v>607089</v>
      </c>
      <c r="E239" s="22">
        <v>550003</v>
      </c>
      <c r="F239" s="22">
        <v>619704</v>
      </c>
      <c r="G239" s="22">
        <v>608086.14999999991</v>
      </c>
      <c r="H239" s="22">
        <v>638446</v>
      </c>
      <c r="I239" s="22">
        <v>638017</v>
      </c>
      <c r="J239" s="22">
        <v>653802</v>
      </c>
      <c r="K239" s="22">
        <v>642000</v>
      </c>
      <c r="L239" s="22">
        <v>619666.87999999989</v>
      </c>
      <c r="M239" s="22">
        <v>641580</v>
      </c>
      <c r="N239" s="23">
        <v>623948.10999999987</v>
      </c>
    </row>
    <row r="240" spans="1:14" x14ac:dyDescent="0.2">
      <c r="A240" s="7" t="s">
        <v>28</v>
      </c>
      <c r="B240" s="18">
        <f t="shared" si="17"/>
        <v>14771489</v>
      </c>
      <c r="C240" s="22">
        <v>1300864</v>
      </c>
      <c r="D240" s="22">
        <v>1196968</v>
      </c>
      <c r="E240" s="22">
        <v>1084414</v>
      </c>
      <c r="F240" s="22">
        <v>1221841</v>
      </c>
      <c r="G240" s="22">
        <v>1198934</v>
      </c>
      <c r="H240" s="22">
        <v>1258794</v>
      </c>
      <c r="I240" s="22">
        <v>1257946</v>
      </c>
      <c r="J240" s="22">
        <v>1272540</v>
      </c>
      <c r="K240" s="22">
        <v>1263763</v>
      </c>
      <c r="L240" s="22">
        <v>1221767</v>
      </c>
      <c r="M240" s="22">
        <v>1263450</v>
      </c>
      <c r="N240" s="23">
        <v>1230208</v>
      </c>
    </row>
    <row r="241" spans="1:14" ht="8.25" customHeight="1" thickBot="1" x14ac:dyDescent="0.25">
      <c r="A241" s="10" t="s">
        <v>16</v>
      </c>
      <c r="B241" s="11" t="s">
        <v>16</v>
      </c>
      <c r="C241" s="11" t="s">
        <v>16</v>
      </c>
      <c r="D241" s="11" t="s">
        <v>16</v>
      </c>
      <c r="E241" s="11" t="s">
        <v>16</v>
      </c>
      <c r="F241" s="11" t="s">
        <v>16</v>
      </c>
      <c r="G241" s="11" t="s">
        <v>16</v>
      </c>
      <c r="H241" s="11" t="s">
        <v>16</v>
      </c>
      <c r="I241" s="11" t="s">
        <v>16</v>
      </c>
      <c r="J241" s="11" t="s">
        <v>16</v>
      </c>
      <c r="K241" s="11" t="s">
        <v>16</v>
      </c>
      <c r="L241" s="11" t="s">
        <v>16</v>
      </c>
      <c r="M241" s="11" t="s">
        <v>16</v>
      </c>
      <c r="N241" s="12" t="s">
        <v>16</v>
      </c>
    </row>
    <row r="242" spans="1:14" ht="11.25" customHeight="1" thickTop="1" x14ac:dyDescent="0.2">
      <c r="A242" s="27" t="s">
        <v>38</v>
      </c>
      <c r="B242" s="27"/>
      <c r="C242" s="27"/>
      <c r="D242" s="27"/>
      <c r="E242" s="27"/>
      <c r="F242" s="27"/>
      <c r="G242" s="27"/>
      <c r="H242" s="24"/>
      <c r="I242" s="24"/>
      <c r="J242" s="24"/>
      <c r="K242" s="24"/>
      <c r="L242" s="24"/>
      <c r="M242" s="24"/>
      <c r="N242" s="24"/>
    </row>
    <row r="243" spans="1:14" ht="7.5" customHeight="1" x14ac:dyDescent="0.2">
      <c r="A243" s="34" t="s">
        <v>30</v>
      </c>
      <c r="B243" s="34"/>
      <c r="C243" s="34"/>
      <c r="D243" s="34"/>
      <c r="E243" s="24"/>
      <c r="F243" s="26"/>
      <c r="G243" s="24"/>
      <c r="H243" s="24"/>
      <c r="I243" s="24"/>
      <c r="J243" s="24"/>
      <c r="K243" s="24"/>
      <c r="L243" s="24"/>
      <c r="M243" s="24"/>
      <c r="N243" s="24"/>
    </row>
    <row r="244" spans="1:14" x14ac:dyDescent="0.2">
      <c r="A244" s="32" t="s">
        <v>0</v>
      </c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</row>
    <row r="245" spans="1:14" x14ac:dyDescent="0.2">
      <c r="A245" s="32" t="s">
        <v>54</v>
      </c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</row>
    <row r="246" spans="1:14" ht="11.25" customHeight="1" x14ac:dyDescent="0.2">
      <c r="A246" s="32" t="s">
        <v>1</v>
      </c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</row>
    <row r="247" spans="1:14" ht="8.25" customHeight="1" thickBo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8.25" customHeight="1" thickTop="1" x14ac:dyDescent="0.2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6"/>
    </row>
    <row r="249" spans="1:14" ht="7.5" customHeight="1" x14ac:dyDescent="0.2">
      <c r="A249" s="7" t="s">
        <v>2</v>
      </c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8" t="s">
        <v>12</v>
      </c>
      <c r="L249" s="8" t="s">
        <v>13</v>
      </c>
      <c r="M249" s="8" t="s">
        <v>14</v>
      </c>
      <c r="N249" s="9" t="s">
        <v>15</v>
      </c>
    </row>
    <row r="250" spans="1:14" ht="7.5" customHeight="1" thickBot="1" x14ac:dyDescent="0.25">
      <c r="A250" s="10" t="s">
        <v>16</v>
      </c>
      <c r="B250" s="11" t="s">
        <v>16</v>
      </c>
      <c r="C250" s="11" t="s">
        <v>16</v>
      </c>
      <c r="D250" s="11" t="s">
        <v>16</v>
      </c>
      <c r="E250" s="11" t="s">
        <v>16</v>
      </c>
      <c r="F250" s="11" t="s">
        <v>16</v>
      </c>
      <c r="G250" s="11" t="s">
        <v>16</v>
      </c>
      <c r="H250" s="11" t="s">
        <v>16</v>
      </c>
      <c r="I250" s="11" t="s">
        <v>16</v>
      </c>
      <c r="J250" s="11" t="s">
        <v>16</v>
      </c>
      <c r="K250" s="11" t="s">
        <v>16</v>
      </c>
      <c r="L250" s="11" t="s">
        <v>16</v>
      </c>
      <c r="M250" s="11" t="s">
        <v>16</v>
      </c>
      <c r="N250" s="12" t="s">
        <v>16</v>
      </c>
    </row>
    <row r="251" spans="1:14" ht="14.25" thickTop="1" thickBot="1" x14ac:dyDescent="0.25">
      <c r="A251" s="13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</row>
    <row r="252" spans="1:14" ht="13.5" thickTop="1" x14ac:dyDescent="0.2">
      <c r="A252" s="15" t="s">
        <v>16</v>
      </c>
      <c r="B252" s="16" t="s">
        <v>16</v>
      </c>
      <c r="C252" s="16" t="s">
        <v>16</v>
      </c>
      <c r="D252" s="16" t="s">
        <v>16</v>
      </c>
      <c r="E252" s="16" t="s">
        <v>16</v>
      </c>
      <c r="F252" s="16" t="s">
        <v>16</v>
      </c>
      <c r="G252" s="16" t="s">
        <v>16</v>
      </c>
      <c r="H252" s="16" t="s">
        <v>16</v>
      </c>
      <c r="I252" s="16" t="s">
        <v>16</v>
      </c>
      <c r="J252" s="16" t="s">
        <v>16</v>
      </c>
      <c r="K252" s="16" t="s">
        <v>16</v>
      </c>
      <c r="L252" s="16" t="s">
        <v>16</v>
      </c>
      <c r="M252" s="16" t="s">
        <v>16</v>
      </c>
      <c r="N252" s="17" t="s">
        <v>16</v>
      </c>
    </row>
    <row r="253" spans="1:14" x14ac:dyDescent="0.2">
      <c r="A253" s="7" t="s">
        <v>17</v>
      </c>
      <c r="B253" s="18">
        <f t="shared" ref="B253:N253" si="18">SUM(B255:B267)</f>
        <v>215864126</v>
      </c>
      <c r="C253" s="18">
        <f t="shared" si="18"/>
        <v>16341488</v>
      </c>
      <c r="D253" s="18">
        <f t="shared" si="18"/>
        <v>17558724</v>
      </c>
      <c r="E253" s="18">
        <f t="shared" si="18"/>
        <v>14815597</v>
      </c>
      <c r="F253" s="18">
        <f t="shared" si="18"/>
        <v>16080341</v>
      </c>
      <c r="G253" s="18">
        <f t="shared" si="18"/>
        <v>15505753</v>
      </c>
      <c r="H253" s="18">
        <f t="shared" si="18"/>
        <v>15275182</v>
      </c>
      <c r="I253" s="18">
        <f t="shared" si="18"/>
        <v>16054007</v>
      </c>
      <c r="J253" s="18">
        <f t="shared" si="18"/>
        <v>15488854</v>
      </c>
      <c r="K253" s="18">
        <f t="shared" si="18"/>
        <v>15644190</v>
      </c>
      <c r="L253" s="18">
        <f t="shared" si="18"/>
        <v>15948068</v>
      </c>
      <c r="M253" s="18">
        <f t="shared" si="18"/>
        <v>15729059</v>
      </c>
      <c r="N253" s="19">
        <f t="shared" si="18"/>
        <v>41422863</v>
      </c>
    </row>
    <row r="254" spans="1:14" x14ac:dyDescent="0.2">
      <c r="A254" s="7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9"/>
    </row>
    <row r="255" spans="1:14" x14ac:dyDescent="0.2">
      <c r="A255" s="7" t="s">
        <v>18</v>
      </c>
      <c r="B255" s="18">
        <f>SUM(C255:N255)</f>
        <v>7310354</v>
      </c>
      <c r="C255" s="22">
        <v>438068</v>
      </c>
      <c r="D255" s="22">
        <v>449138</v>
      </c>
      <c r="E255" s="22">
        <v>460281</v>
      </c>
      <c r="F255" s="22">
        <v>552832</v>
      </c>
      <c r="G255" s="22">
        <v>464514</v>
      </c>
      <c r="H255" s="22">
        <v>514797</v>
      </c>
      <c r="I255" s="22">
        <v>467882</v>
      </c>
      <c r="J255" s="22">
        <v>457852</v>
      </c>
      <c r="K255" s="22">
        <v>496371</v>
      </c>
      <c r="L255" s="22">
        <v>499453</v>
      </c>
      <c r="M255" s="22">
        <v>499849</v>
      </c>
      <c r="N255" s="23">
        <v>2009317</v>
      </c>
    </row>
    <row r="256" spans="1:14" x14ac:dyDescent="0.2">
      <c r="A256" s="7" t="s">
        <v>19</v>
      </c>
      <c r="B256" s="18">
        <f t="shared" ref="B256:B267" si="19">SUM(C256:N256)</f>
        <v>3860248</v>
      </c>
      <c r="C256" s="22">
        <v>155965</v>
      </c>
      <c r="D256" s="22">
        <v>155647</v>
      </c>
      <c r="E256" s="22">
        <v>155565</v>
      </c>
      <c r="F256" s="22">
        <v>155401</v>
      </c>
      <c r="G256" s="22">
        <v>155704</v>
      </c>
      <c r="H256" s="22">
        <v>279419</v>
      </c>
      <c r="I256" s="22">
        <v>293627</v>
      </c>
      <c r="J256" s="22">
        <v>285728</v>
      </c>
      <c r="K256" s="22">
        <v>286109</v>
      </c>
      <c r="L256" s="22">
        <v>326734</v>
      </c>
      <c r="M256" s="22">
        <v>284323</v>
      </c>
      <c r="N256" s="23">
        <v>1326026</v>
      </c>
    </row>
    <row r="257" spans="1:14" x14ac:dyDescent="0.2">
      <c r="A257" s="7" t="s">
        <v>20</v>
      </c>
      <c r="B257" s="18">
        <f t="shared" si="19"/>
        <v>53144141</v>
      </c>
      <c r="C257" s="22">
        <v>5120617</v>
      </c>
      <c r="D257" s="22">
        <v>6161199</v>
      </c>
      <c r="E257" s="22">
        <v>3219592</v>
      </c>
      <c r="F257" s="22">
        <v>3831913</v>
      </c>
      <c r="G257" s="22">
        <v>3287503</v>
      </c>
      <c r="H257" s="22">
        <v>3370241</v>
      </c>
      <c r="I257" s="22">
        <v>3995451</v>
      </c>
      <c r="J257" s="22">
        <v>3269807</v>
      </c>
      <c r="K257" s="22">
        <v>3427677</v>
      </c>
      <c r="L257" s="22">
        <v>3306384</v>
      </c>
      <c r="M257" s="22">
        <v>3397436</v>
      </c>
      <c r="N257" s="23">
        <v>10756321</v>
      </c>
    </row>
    <row r="258" spans="1:14" x14ac:dyDescent="0.2">
      <c r="A258" s="7" t="s">
        <v>21</v>
      </c>
      <c r="B258" s="18">
        <f t="shared" si="19"/>
        <v>11454992</v>
      </c>
      <c r="C258" s="22">
        <v>734012</v>
      </c>
      <c r="D258" s="22">
        <v>741901</v>
      </c>
      <c r="E258" s="22">
        <v>759016</v>
      </c>
      <c r="F258" s="22">
        <v>846515</v>
      </c>
      <c r="G258" s="22">
        <v>845443</v>
      </c>
      <c r="H258" s="22">
        <v>760556</v>
      </c>
      <c r="I258" s="22">
        <v>819934</v>
      </c>
      <c r="J258" s="22">
        <v>894749</v>
      </c>
      <c r="K258" s="22">
        <v>797068</v>
      </c>
      <c r="L258" s="22">
        <v>892902</v>
      </c>
      <c r="M258" s="22">
        <v>776203</v>
      </c>
      <c r="N258" s="23">
        <v>2586693</v>
      </c>
    </row>
    <row r="259" spans="1:14" x14ac:dyDescent="0.2">
      <c r="A259" s="7" t="s">
        <v>22</v>
      </c>
      <c r="B259" s="18">
        <f t="shared" si="19"/>
        <v>101610656</v>
      </c>
      <c r="C259" s="22">
        <v>7386449</v>
      </c>
      <c r="D259" s="22">
        <v>7237212</v>
      </c>
      <c r="E259" s="22">
        <v>7502728</v>
      </c>
      <c r="F259" s="22">
        <v>7679170</v>
      </c>
      <c r="G259" s="22">
        <v>7526913</v>
      </c>
      <c r="H259" s="22">
        <v>7349345</v>
      </c>
      <c r="I259" s="22">
        <v>7475269</v>
      </c>
      <c r="J259" s="22">
        <v>7616257</v>
      </c>
      <c r="K259" s="22">
        <v>7627335</v>
      </c>
      <c r="L259" s="22">
        <v>7874467</v>
      </c>
      <c r="M259" s="22">
        <v>7787699</v>
      </c>
      <c r="N259" s="23">
        <v>18547812</v>
      </c>
    </row>
    <row r="260" spans="1:14" x14ac:dyDescent="0.2">
      <c r="A260" s="7" t="s">
        <v>23</v>
      </c>
      <c r="B260" s="18">
        <f t="shared" si="19"/>
        <v>12658642</v>
      </c>
      <c r="C260" s="22">
        <v>1051453</v>
      </c>
      <c r="D260" s="22">
        <v>1028261</v>
      </c>
      <c r="E260" s="22">
        <v>1026372</v>
      </c>
      <c r="F260" s="22">
        <v>1105806</v>
      </c>
      <c r="G260" s="22">
        <v>1186279</v>
      </c>
      <c r="H260" s="22">
        <v>1065526</v>
      </c>
      <c r="I260" s="22">
        <v>1047855</v>
      </c>
      <c r="J260" s="22">
        <v>1061337</v>
      </c>
      <c r="K260" s="22">
        <v>1001477</v>
      </c>
      <c r="L260" s="22">
        <v>1017459</v>
      </c>
      <c r="M260" s="22">
        <v>993292</v>
      </c>
      <c r="N260" s="23">
        <v>1073525</v>
      </c>
    </row>
    <row r="261" spans="1:14" x14ac:dyDescent="0.2">
      <c r="A261" s="7" t="s">
        <v>43</v>
      </c>
      <c r="B261" s="18">
        <f t="shared" si="19"/>
        <v>638607</v>
      </c>
      <c r="C261" s="22">
        <v>49126</v>
      </c>
      <c r="D261" s="22">
        <v>58309</v>
      </c>
      <c r="E261" s="22">
        <v>53042</v>
      </c>
      <c r="F261" s="22">
        <v>57794</v>
      </c>
      <c r="G261" s="22">
        <v>58810</v>
      </c>
      <c r="H261" s="22">
        <v>57160</v>
      </c>
      <c r="I261" s="22">
        <v>58736</v>
      </c>
      <c r="J261" s="22">
        <v>49126</v>
      </c>
      <c r="K261" s="22">
        <v>49126</v>
      </c>
      <c r="L261" s="22">
        <v>49126</v>
      </c>
      <c r="M261" s="22">
        <v>49126</v>
      </c>
      <c r="N261" s="23">
        <v>49126</v>
      </c>
    </row>
    <row r="262" spans="1:14" x14ac:dyDescent="0.2">
      <c r="A262" s="7" t="s">
        <v>24</v>
      </c>
      <c r="B262" s="18">
        <f t="shared" si="19"/>
        <v>6878561</v>
      </c>
      <c r="C262" s="22">
        <v>197649</v>
      </c>
      <c r="D262" s="22">
        <v>557039</v>
      </c>
      <c r="E262" s="22">
        <v>352545</v>
      </c>
      <c r="F262" s="22">
        <v>496268</v>
      </c>
      <c r="G262" s="22">
        <v>526772</v>
      </c>
      <c r="H262" s="22">
        <v>483199</v>
      </c>
      <c r="I262" s="22">
        <v>494988</v>
      </c>
      <c r="J262" s="22">
        <v>440779</v>
      </c>
      <c r="K262" s="22">
        <v>569497</v>
      </c>
      <c r="L262" s="22">
        <v>566973</v>
      </c>
      <c r="M262" s="22">
        <v>561599</v>
      </c>
      <c r="N262" s="23">
        <v>1631253</v>
      </c>
    </row>
    <row r="263" spans="1:14" x14ac:dyDescent="0.2">
      <c r="A263" s="7" t="s">
        <v>25</v>
      </c>
      <c r="B263" s="18">
        <f t="shared" si="19"/>
        <v>3277614</v>
      </c>
      <c r="C263" s="22">
        <v>230577</v>
      </c>
      <c r="D263" s="22">
        <v>218973</v>
      </c>
      <c r="E263" s="22">
        <v>314364</v>
      </c>
      <c r="F263" s="22">
        <v>256188</v>
      </c>
      <c r="G263" s="22">
        <v>284239</v>
      </c>
      <c r="H263" s="22">
        <v>264290</v>
      </c>
      <c r="I263" s="22">
        <v>265896</v>
      </c>
      <c r="J263" s="22">
        <v>267259</v>
      </c>
      <c r="K263" s="22">
        <v>266335</v>
      </c>
      <c r="L263" s="22">
        <v>281642</v>
      </c>
      <c r="M263" s="22">
        <v>279385</v>
      </c>
      <c r="N263" s="23">
        <v>348466</v>
      </c>
    </row>
    <row r="264" spans="1:14" x14ac:dyDescent="0.2">
      <c r="A264" s="7" t="s">
        <v>26</v>
      </c>
      <c r="B264" s="18">
        <f t="shared" si="19"/>
        <v>2227898</v>
      </c>
      <c r="C264" s="22">
        <v>53781</v>
      </c>
      <c r="D264" s="22">
        <v>53819</v>
      </c>
      <c r="E264" s="22">
        <v>43215</v>
      </c>
      <c r="F264" s="22">
        <v>109666</v>
      </c>
      <c r="G264" s="22">
        <v>179326</v>
      </c>
      <c r="H264" s="22">
        <v>180836</v>
      </c>
      <c r="I264" s="22">
        <v>182335</v>
      </c>
      <c r="J264" s="22">
        <v>212282</v>
      </c>
      <c r="K264" s="22">
        <v>182727</v>
      </c>
      <c r="L264" s="22">
        <v>185019</v>
      </c>
      <c r="M264" s="22">
        <v>180519</v>
      </c>
      <c r="N264" s="23">
        <v>664373</v>
      </c>
    </row>
    <row r="265" spans="1:14" x14ac:dyDescent="0.2">
      <c r="A265" s="7" t="s">
        <v>27</v>
      </c>
      <c r="B265" s="18">
        <f t="shared" si="19"/>
        <v>8392144</v>
      </c>
      <c r="C265" s="22">
        <v>544140</v>
      </c>
      <c r="D265" s="22">
        <v>551707</v>
      </c>
      <c r="E265" s="22">
        <v>577185</v>
      </c>
      <c r="F265" s="22">
        <v>593482</v>
      </c>
      <c r="G265" s="22">
        <v>557060</v>
      </c>
      <c r="H265" s="22">
        <v>581686</v>
      </c>
      <c r="I265" s="22">
        <v>584042</v>
      </c>
      <c r="J265" s="22">
        <v>581056</v>
      </c>
      <c r="K265" s="22">
        <v>583670</v>
      </c>
      <c r="L265" s="22">
        <v>590487</v>
      </c>
      <c r="M265" s="22">
        <v>587434</v>
      </c>
      <c r="N265" s="23">
        <v>2060195</v>
      </c>
    </row>
    <row r="266" spans="1:14" x14ac:dyDescent="0.2">
      <c r="A266" s="7" t="s">
        <v>44</v>
      </c>
      <c r="B266" s="18">
        <f t="shared" si="19"/>
        <v>1098644</v>
      </c>
      <c r="C266" s="22">
        <v>95897</v>
      </c>
      <c r="D266" s="22">
        <v>90021</v>
      </c>
      <c r="E266" s="22">
        <v>91729</v>
      </c>
      <c r="F266" s="22">
        <v>80804</v>
      </c>
      <c r="G266" s="22">
        <v>89165</v>
      </c>
      <c r="H266" s="22">
        <v>99012</v>
      </c>
      <c r="I266" s="22">
        <v>87962</v>
      </c>
      <c r="J266" s="22">
        <v>95186</v>
      </c>
      <c r="K266" s="22">
        <v>96188</v>
      </c>
      <c r="L266" s="22">
        <v>99698</v>
      </c>
      <c r="M266" s="22">
        <v>73153</v>
      </c>
      <c r="N266" s="23">
        <v>99829</v>
      </c>
    </row>
    <row r="267" spans="1:14" x14ac:dyDescent="0.2">
      <c r="A267" s="7" t="s">
        <v>28</v>
      </c>
      <c r="B267" s="18">
        <f t="shared" si="19"/>
        <v>3311625</v>
      </c>
      <c r="C267" s="22">
        <v>283754</v>
      </c>
      <c r="D267" s="22">
        <v>255498</v>
      </c>
      <c r="E267" s="22">
        <v>259963</v>
      </c>
      <c r="F267" s="22">
        <v>314502</v>
      </c>
      <c r="G267" s="22">
        <v>344025</v>
      </c>
      <c r="H267" s="22">
        <v>269115</v>
      </c>
      <c r="I267" s="22">
        <v>280030</v>
      </c>
      <c r="J267" s="22">
        <v>257436</v>
      </c>
      <c r="K267" s="22">
        <v>260610</v>
      </c>
      <c r="L267" s="22">
        <v>257724</v>
      </c>
      <c r="M267" s="22">
        <v>259041</v>
      </c>
      <c r="N267" s="23">
        <v>269927</v>
      </c>
    </row>
    <row r="268" spans="1:14" ht="7.5" customHeight="1" thickBot="1" x14ac:dyDescent="0.25">
      <c r="A268" s="10" t="s">
        <v>16</v>
      </c>
      <c r="B268" s="11" t="s">
        <v>16</v>
      </c>
      <c r="C268" s="11" t="s">
        <v>16</v>
      </c>
      <c r="D268" s="11" t="s">
        <v>16</v>
      </c>
      <c r="E268" s="11" t="s">
        <v>16</v>
      </c>
      <c r="F268" s="11" t="s">
        <v>16</v>
      </c>
      <c r="G268" s="11" t="s">
        <v>16</v>
      </c>
      <c r="H268" s="11" t="s">
        <v>16</v>
      </c>
      <c r="I268" s="11" t="s">
        <v>16</v>
      </c>
      <c r="J268" s="11" t="s">
        <v>16</v>
      </c>
      <c r="K268" s="11" t="s">
        <v>16</v>
      </c>
      <c r="L268" s="11" t="s">
        <v>16</v>
      </c>
      <c r="M268" s="11" t="s">
        <v>16</v>
      </c>
      <c r="N268" s="12" t="s">
        <v>16</v>
      </c>
    </row>
    <row r="269" spans="1:14" ht="8.25" customHeight="1" thickTop="1" x14ac:dyDescent="0.2">
      <c r="A269" s="27" t="s">
        <v>39</v>
      </c>
      <c r="B269" s="27"/>
      <c r="C269" s="27"/>
      <c r="D269" s="27"/>
      <c r="E269" s="27"/>
      <c r="F269" s="27"/>
      <c r="G269" s="27"/>
      <c r="H269" s="24"/>
      <c r="I269" s="24"/>
      <c r="J269" s="24"/>
      <c r="K269" s="24"/>
      <c r="L269" s="24"/>
      <c r="M269" s="24"/>
      <c r="N269" s="24"/>
    </row>
    <row r="270" spans="1:14" x14ac:dyDescent="0.2">
      <c r="A270" s="34" t="s">
        <v>30</v>
      </c>
      <c r="B270" s="34"/>
      <c r="C270" s="34"/>
      <c r="D270" s="34"/>
      <c r="E270" s="24"/>
      <c r="F270" s="26"/>
      <c r="G270" s="24"/>
      <c r="H270" s="24"/>
      <c r="I270" s="24"/>
      <c r="J270" s="24"/>
      <c r="K270" s="24"/>
      <c r="L270" s="24"/>
      <c r="M270" s="24"/>
      <c r="N270" s="24"/>
    </row>
    <row r="271" spans="1:14" x14ac:dyDescent="0.2">
      <c r="A271" s="32" t="s">
        <v>0</v>
      </c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</row>
    <row r="272" spans="1:14" x14ac:dyDescent="0.2">
      <c r="A272" s="32" t="s">
        <v>42</v>
      </c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</row>
    <row r="273" spans="1:14" ht="11.25" customHeight="1" thickBot="1" x14ac:dyDescent="0.25">
      <c r="A273" s="32" t="s">
        <v>1</v>
      </c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</row>
    <row r="274" spans="1:14" ht="8.25" hidden="1" customHeight="1" thickBo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8.25" customHeight="1" thickTop="1" x14ac:dyDescent="0.2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6"/>
    </row>
    <row r="276" spans="1:14" ht="7.5" customHeight="1" x14ac:dyDescent="0.2">
      <c r="A276" s="7" t="s">
        <v>2</v>
      </c>
      <c r="B276" s="8" t="s">
        <v>3</v>
      </c>
      <c r="C276" s="8" t="s">
        <v>4</v>
      </c>
      <c r="D276" s="8" t="s">
        <v>5</v>
      </c>
      <c r="E276" s="8" t="s">
        <v>6</v>
      </c>
      <c r="F276" s="8" t="s">
        <v>7</v>
      </c>
      <c r="G276" s="8" t="s">
        <v>8</v>
      </c>
      <c r="H276" s="8" t="s">
        <v>9</v>
      </c>
      <c r="I276" s="8" t="s">
        <v>10</v>
      </c>
      <c r="J276" s="8" t="s">
        <v>11</v>
      </c>
      <c r="K276" s="8" t="s">
        <v>12</v>
      </c>
      <c r="L276" s="8" t="s">
        <v>13</v>
      </c>
      <c r="M276" s="8" t="s">
        <v>14</v>
      </c>
      <c r="N276" s="9" t="s">
        <v>15</v>
      </c>
    </row>
    <row r="277" spans="1:14" ht="7.5" customHeight="1" thickBot="1" x14ac:dyDescent="0.25">
      <c r="A277" s="10" t="s">
        <v>16</v>
      </c>
      <c r="B277" s="11" t="s">
        <v>16</v>
      </c>
      <c r="C277" s="11" t="s">
        <v>16</v>
      </c>
      <c r="D277" s="11" t="s">
        <v>16</v>
      </c>
      <c r="E277" s="11" t="s">
        <v>16</v>
      </c>
      <c r="F277" s="11" t="s">
        <v>16</v>
      </c>
      <c r="G277" s="11" t="s">
        <v>16</v>
      </c>
      <c r="H277" s="11" t="s">
        <v>16</v>
      </c>
      <c r="I277" s="11" t="s">
        <v>16</v>
      </c>
      <c r="J277" s="11" t="s">
        <v>16</v>
      </c>
      <c r="K277" s="11" t="s">
        <v>16</v>
      </c>
      <c r="L277" s="11" t="s">
        <v>16</v>
      </c>
      <c r="M277" s="11" t="s">
        <v>16</v>
      </c>
      <c r="N277" s="12" t="s">
        <v>16</v>
      </c>
    </row>
    <row r="278" spans="1:14" ht="14.25" thickTop="1" thickBot="1" x14ac:dyDescent="0.25">
      <c r="A278" s="13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</row>
    <row r="279" spans="1:14" ht="13.5" thickTop="1" x14ac:dyDescent="0.2">
      <c r="A279" s="15" t="s">
        <v>16</v>
      </c>
      <c r="B279" s="16" t="s">
        <v>16</v>
      </c>
      <c r="C279" s="16" t="s">
        <v>16</v>
      </c>
      <c r="D279" s="16" t="s">
        <v>16</v>
      </c>
      <c r="E279" s="16" t="s">
        <v>16</v>
      </c>
      <c r="F279" s="16" t="s">
        <v>16</v>
      </c>
      <c r="G279" s="16" t="s">
        <v>16</v>
      </c>
      <c r="H279" s="16" t="s">
        <v>16</v>
      </c>
      <c r="I279" s="16" t="s">
        <v>16</v>
      </c>
      <c r="J279" s="16" t="s">
        <v>16</v>
      </c>
      <c r="K279" s="16" t="s">
        <v>16</v>
      </c>
      <c r="L279" s="16" t="s">
        <v>16</v>
      </c>
      <c r="M279" s="16" t="s">
        <v>16</v>
      </c>
      <c r="N279" s="17" t="s">
        <v>16</v>
      </c>
    </row>
    <row r="280" spans="1:14" x14ac:dyDescent="0.2">
      <c r="A280" s="7" t="s">
        <v>17</v>
      </c>
      <c r="B280" s="18">
        <f t="shared" ref="B280:N280" si="20">SUM(B282:B294)</f>
        <v>1832093</v>
      </c>
      <c r="C280" s="18">
        <f t="shared" si="20"/>
        <v>120570</v>
      </c>
      <c r="D280" s="18">
        <f t="shared" si="20"/>
        <v>25851</v>
      </c>
      <c r="E280" s="18">
        <f t="shared" si="20"/>
        <v>45559</v>
      </c>
      <c r="F280" s="18">
        <f t="shared" si="20"/>
        <v>35791</v>
      </c>
      <c r="G280" s="18">
        <f t="shared" si="20"/>
        <v>78992</v>
      </c>
      <c r="H280" s="18">
        <f t="shared" si="20"/>
        <v>1160860</v>
      </c>
      <c r="I280" s="18">
        <f t="shared" si="20"/>
        <v>52697</v>
      </c>
      <c r="J280" s="18">
        <f t="shared" si="20"/>
        <v>59910</v>
      </c>
      <c r="K280" s="18">
        <f t="shared" si="20"/>
        <v>61108</v>
      </c>
      <c r="L280" s="18">
        <f t="shared" si="20"/>
        <v>62330</v>
      </c>
      <c r="M280" s="18">
        <f t="shared" si="20"/>
        <v>63577</v>
      </c>
      <c r="N280" s="19">
        <f t="shared" si="20"/>
        <v>64848</v>
      </c>
    </row>
    <row r="281" spans="1:14" x14ac:dyDescent="0.2">
      <c r="A281" s="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9"/>
    </row>
    <row r="282" spans="1:14" x14ac:dyDescent="0.2">
      <c r="A282" s="7" t="s">
        <v>18</v>
      </c>
      <c r="B282" s="18">
        <f>SUM(C282:N282)</f>
        <v>83380</v>
      </c>
      <c r="C282" s="22">
        <v>5487</v>
      </c>
      <c r="D282" s="22">
        <v>1177</v>
      </c>
      <c r="E282" s="22">
        <v>2073</v>
      </c>
      <c r="F282" s="22">
        <v>1629</v>
      </c>
      <c r="G282" s="22">
        <v>3595</v>
      </c>
      <c r="H282" s="22">
        <v>52832</v>
      </c>
      <c r="I282" s="22">
        <v>2398</v>
      </c>
      <c r="J282" s="22">
        <v>2727</v>
      </c>
      <c r="K282" s="22">
        <v>2781</v>
      </c>
      <c r="L282" s="22">
        <v>2837</v>
      </c>
      <c r="M282" s="22">
        <v>2893</v>
      </c>
      <c r="N282" s="23">
        <v>2951</v>
      </c>
    </row>
    <row r="283" spans="1:14" x14ac:dyDescent="0.2">
      <c r="A283" s="7" t="s">
        <v>19</v>
      </c>
      <c r="B283" s="18">
        <f t="shared" ref="B283:B294" si="21">SUM(C283:N283)</f>
        <v>91816</v>
      </c>
      <c r="C283" s="22">
        <v>6042</v>
      </c>
      <c r="D283" s="22">
        <v>1296</v>
      </c>
      <c r="E283" s="22">
        <v>2283</v>
      </c>
      <c r="F283" s="22">
        <v>1794</v>
      </c>
      <c r="G283" s="22">
        <v>3959</v>
      </c>
      <c r="H283" s="22">
        <v>58177</v>
      </c>
      <c r="I283" s="22">
        <v>2641</v>
      </c>
      <c r="J283" s="22">
        <v>3002</v>
      </c>
      <c r="K283" s="22">
        <v>3062</v>
      </c>
      <c r="L283" s="22">
        <v>3124</v>
      </c>
      <c r="M283" s="22">
        <v>3186</v>
      </c>
      <c r="N283" s="23">
        <v>3250</v>
      </c>
    </row>
    <row r="284" spans="1:14" x14ac:dyDescent="0.2">
      <c r="A284" s="7" t="s">
        <v>20</v>
      </c>
      <c r="B284" s="18">
        <f t="shared" si="21"/>
        <v>497591</v>
      </c>
      <c r="C284" s="22">
        <v>32747</v>
      </c>
      <c r="D284" s="22">
        <v>7021</v>
      </c>
      <c r="E284" s="22">
        <v>12374</v>
      </c>
      <c r="F284" s="22">
        <v>9721</v>
      </c>
      <c r="G284" s="22">
        <v>21454</v>
      </c>
      <c r="H284" s="22">
        <v>315286</v>
      </c>
      <c r="I284" s="22">
        <v>14312</v>
      </c>
      <c r="J284" s="22">
        <v>16271</v>
      </c>
      <c r="K284" s="22">
        <v>16597</v>
      </c>
      <c r="L284" s="22">
        <v>16928</v>
      </c>
      <c r="M284" s="22">
        <v>17267</v>
      </c>
      <c r="N284" s="23">
        <v>17613</v>
      </c>
    </row>
    <row r="285" spans="1:14" x14ac:dyDescent="0.2">
      <c r="A285" s="7" t="s">
        <v>21</v>
      </c>
      <c r="B285" s="18">
        <f t="shared" si="21"/>
        <v>107376</v>
      </c>
      <c r="C285" s="22">
        <v>7066</v>
      </c>
      <c r="D285" s="22">
        <v>1515</v>
      </c>
      <c r="E285" s="22">
        <v>2670</v>
      </c>
      <c r="F285" s="22">
        <v>2098</v>
      </c>
      <c r="G285" s="22">
        <v>4630</v>
      </c>
      <c r="H285" s="22">
        <v>68036</v>
      </c>
      <c r="I285" s="22">
        <v>3089</v>
      </c>
      <c r="J285" s="22">
        <v>3511</v>
      </c>
      <c r="K285" s="22">
        <v>3581</v>
      </c>
      <c r="L285" s="22">
        <v>3653</v>
      </c>
      <c r="M285" s="22">
        <v>3726</v>
      </c>
      <c r="N285" s="23">
        <v>3801</v>
      </c>
    </row>
    <row r="286" spans="1:14" x14ac:dyDescent="0.2">
      <c r="A286" s="7" t="s">
        <v>22</v>
      </c>
      <c r="B286" s="18">
        <f t="shared" si="21"/>
        <v>426180</v>
      </c>
      <c r="C286" s="22">
        <v>28047</v>
      </c>
      <c r="D286" s="22">
        <v>6013</v>
      </c>
      <c r="E286" s="22">
        <v>10598</v>
      </c>
      <c r="F286" s="22">
        <v>8326</v>
      </c>
      <c r="G286" s="22">
        <v>18375</v>
      </c>
      <c r="H286" s="22">
        <v>270039</v>
      </c>
      <c r="I286" s="22">
        <v>12258</v>
      </c>
      <c r="J286" s="22">
        <v>13936</v>
      </c>
      <c r="K286" s="22">
        <v>14215</v>
      </c>
      <c r="L286" s="22">
        <v>14499</v>
      </c>
      <c r="M286" s="22">
        <v>14789</v>
      </c>
      <c r="N286" s="23">
        <v>15085</v>
      </c>
    </row>
    <row r="287" spans="1:14" x14ac:dyDescent="0.2">
      <c r="A287" s="7" t="s">
        <v>23</v>
      </c>
      <c r="B287" s="18">
        <f t="shared" si="21"/>
        <v>151272</v>
      </c>
      <c r="C287" s="22">
        <v>9955</v>
      </c>
      <c r="D287" s="22">
        <v>2134</v>
      </c>
      <c r="E287" s="22">
        <v>3762</v>
      </c>
      <c r="F287" s="22">
        <v>2955</v>
      </c>
      <c r="G287" s="22">
        <v>6522</v>
      </c>
      <c r="H287" s="22">
        <v>95849</v>
      </c>
      <c r="I287" s="22">
        <v>4351</v>
      </c>
      <c r="J287" s="22">
        <v>4947</v>
      </c>
      <c r="K287" s="22">
        <v>5046</v>
      </c>
      <c r="L287" s="22">
        <v>5147</v>
      </c>
      <c r="M287" s="22">
        <v>5250</v>
      </c>
      <c r="N287" s="23">
        <v>5354</v>
      </c>
    </row>
    <row r="288" spans="1:14" x14ac:dyDescent="0.2">
      <c r="A288" s="7" t="s">
        <v>43</v>
      </c>
      <c r="B288" s="18">
        <f t="shared" si="21"/>
        <v>35009</v>
      </c>
      <c r="C288" s="22">
        <v>2304</v>
      </c>
      <c r="D288" s="22">
        <v>494</v>
      </c>
      <c r="E288" s="22">
        <v>871</v>
      </c>
      <c r="F288" s="22">
        <v>684</v>
      </c>
      <c r="G288" s="22">
        <v>1509</v>
      </c>
      <c r="H288" s="22">
        <v>22182</v>
      </c>
      <c r="I288" s="22">
        <v>1007</v>
      </c>
      <c r="J288" s="22">
        <v>1145</v>
      </c>
      <c r="K288" s="22">
        <v>1168</v>
      </c>
      <c r="L288" s="22">
        <v>1191</v>
      </c>
      <c r="M288" s="22">
        <v>1215</v>
      </c>
      <c r="N288" s="23">
        <v>1239</v>
      </c>
    </row>
    <row r="289" spans="1:14" x14ac:dyDescent="0.2">
      <c r="A289" s="7" t="s">
        <v>24</v>
      </c>
      <c r="B289" s="18">
        <f t="shared" si="21"/>
        <v>127913</v>
      </c>
      <c r="C289" s="22">
        <v>8418</v>
      </c>
      <c r="D289" s="22">
        <v>1805</v>
      </c>
      <c r="E289" s="22">
        <v>3181</v>
      </c>
      <c r="F289" s="22">
        <v>2498</v>
      </c>
      <c r="G289" s="22">
        <v>5515</v>
      </c>
      <c r="H289" s="22">
        <v>81050</v>
      </c>
      <c r="I289" s="22">
        <v>3679</v>
      </c>
      <c r="J289" s="22">
        <v>4183</v>
      </c>
      <c r="K289" s="22">
        <v>4267</v>
      </c>
      <c r="L289" s="22">
        <v>4351</v>
      </c>
      <c r="M289" s="22">
        <v>4439</v>
      </c>
      <c r="N289" s="23">
        <v>4527</v>
      </c>
    </row>
    <row r="290" spans="1:14" x14ac:dyDescent="0.2">
      <c r="A290" s="7" t="s">
        <v>25</v>
      </c>
      <c r="B290" s="18">
        <f t="shared" si="21"/>
        <v>83702</v>
      </c>
      <c r="C290" s="22">
        <v>5508</v>
      </c>
      <c r="D290" s="22">
        <v>1181</v>
      </c>
      <c r="E290" s="22">
        <v>2081</v>
      </c>
      <c r="F290" s="22">
        <v>1635</v>
      </c>
      <c r="G290" s="22">
        <v>3609</v>
      </c>
      <c r="H290" s="22">
        <v>53035</v>
      </c>
      <c r="I290" s="22">
        <v>2408</v>
      </c>
      <c r="J290" s="22">
        <v>2737</v>
      </c>
      <c r="K290" s="22">
        <v>2792</v>
      </c>
      <c r="L290" s="22">
        <v>2848</v>
      </c>
      <c r="M290" s="22">
        <v>2905</v>
      </c>
      <c r="N290" s="23">
        <v>2963</v>
      </c>
    </row>
    <row r="291" spans="1:14" x14ac:dyDescent="0.2">
      <c r="A291" s="7" t="s">
        <v>26</v>
      </c>
      <c r="B291" s="18">
        <f t="shared" si="21"/>
        <v>99842</v>
      </c>
      <c r="C291" s="22">
        <v>6571</v>
      </c>
      <c r="D291" s="22">
        <v>1409</v>
      </c>
      <c r="E291" s="22">
        <v>2483</v>
      </c>
      <c r="F291" s="22">
        <v>1950</v>
      </c>
      <c r="G291" s="22">
        <v>4305</v>
      </c>
      <c r="H291" s="22">
        <v>63261</v>
      </c>
      <c r="I291" s="22">
        <v>2872</v>
      </c>
      <c r="J291" s="22">
        <v>3265</v>
      </c>
      <c r="K291" s="22">
        <v>3330</v>
      </c>
      <c r="L291" s="22">
        <v>3397</v>
      </c>
      <c r="M291" s="22">
        <v>3465</v>
      </c>
      <c r="N291" s="23">
        <v>3534</v>
      </c>
    </row>
    <row r="292" spans="1:14" x14ac:dyDescent="0.2">
      <c r="A292" s="7" t="s">
        <v>27</v>
      </c>
      <c r="B292" s="18">
        <f t="shared" si="21"/>
        <v>47020</v>
      </c>
      <c r="C292" s="22">
        <v>3095</v>
      </c>
      <c r="D292" s="22">
        <v>663</v>
      </c>
      <c r="E292" s="22">
        <v>1169</v>
      </c>
      <c r="F292" s="22">
        <v>919</v>
      </c>
      <c r="G292" s="22">
        <v>2027</v>
      </c>
      <c r="H292" s="22">
        <v>29793</v>
      </c>
      <c r="I292" s="22">
        <v>1352</v>
      </c>
      <c r="J292" s="22">
        <v>1538</v>
      </c>
      <c r="K292" s="22">
        <v>1568</v>
      </c>
      <c r="L292" s="22">
        <v>1600</v>
      </c>
      <c r="M292" s="22">
        <v>1632</v>
      </c>
      <c r="N292" s="23">
        <v>1664</v>
      </c>
    </row>
    <row r="293" spans="1:14" x14ac:dyDescent="0.2">
      <c r="A293" s="7" t="s">
        <v>44</v>
      </c>
      <c r="B293" s="18">
        <f t="shared" si="21"/>
        <v>29602</v>
      </c>
      <c r="C293" s="22">
        <v>1948</v>
      </c>
      <c r="D293" s="22">
        <v>418</v>
      </c>
      <c r="E293" s="22">
        <v>736</v>
      </c>
      <c r="F293" s="22">
        <v>578</v>
      </c>
      <c r="G293" s="22">
        <v>1276</v>
      </c>
      <c r="H293" s="22">
        <v>18757</v>
      </c>
      <c r="I293" s="22">
        <v>852</v>
      </c>
      <c r="J293" s="22">
        <v>968</v>
      </c>
      <c r="K293" s="22">
        <v>987</v>
      </c>
      <c r="L293" s="22">
        <v>1007</v>
      </c>
      <c r="M293" s="22">
        <v>1027</v>
      </c>
      <c r="N293" s="23">
        <v>1048</v>
      </c>
    </row>
    <row r="294" spans="1:14" x14ac:dyDescent="0.2">
      <c r="A294" s="7" t="s">
        <v>28</v>
      </c>
      <c r="B294" s="18">
        <f t="shared" si="21"/>
        <v>51390</v>
      </c>
      <c r="C294" s="22">
        <v>3382</v>
      </c>
      <c r="D294" s="22">
        <v>725</v>
      </c>
      <c r="E294" s="22">
        <v>1278</v>
      </c>
      <c r="F294" s="22">
        <v>1004</v>
      </c>
      <c r="G294" s="22">
        <v>2216</v>
      </c>
      <c r="H294" s="22">
        <v>32563</v>
      </c>
      <c r="I294" s="22">
        <v>1478</v>
      </c>
      <c r="J294" s="22">
        <v>1680</v>
      </c>
      <c r="K294" s="22">
        <v>1714</v>
      </c>
      <c r="L294" s="22">
        <v>1748</v>
      </c>
      <c r="M294" s="22">
        <v>1783</v>
      </c>
      <c r="N294" s="23">
        <v>1819</v>
      </c>
    </row>
    <row r="295" spans="1:14" ht="7.5" customHeight="1" thickBot="1" x14ac:dyDescent="0.25">
      <c r="A295" s="10" t="s">
        <v>16</v>
      </c>
      <c r="B295" s="11" t="s">
        <v>16</v>
      </c>
      <c r="C295" s="11" t="s">
        <v>16</v>
      </c>
      <c r="D295" s="11" t="s">
        <v>16</v>
      </c>
      <c r="E295" s="11" t="s">
        <v>16</v>
      </c>
      <c r="F295" s="11" t="s">
        <v>16</v>
      </c>
      <c r="G295" s="11" t="s">
        <v>16</v>
      </c>
      <c r="H295" s="11" t="s">
        <v>16</v>
      </c>
      <c r="I295" s="11" t="s">
        <v>16</v>
      </c>
      <c r="J295" s="11" t="s">
        <v>16</v>
      </c>
      <c r="K295" s="11" t="s">
        <v>16</v>
      </c>
      <c r="L295" s="11" t="s">
        <v>16</v>
      </c>
      <c r="M295" s="11" t="s">
        <v>16</v>
      </c>
      <c r="N295" s="12" t="s">
        <v>16</v>
      </c>
    </row>
    <row r="296" spans="1:14" ht="7.5" customHeight="1" thickTop="1" x14ac:dyDescent="0.2">
      <c r="A296" s="27" t="s">
        <v>41</v>
      </c>
      <c r="B296" s="27"/>
      <c r="C296" s="27"/>
      <c r="D296" s="27"/>
      <c r="E296" s="27"/>
      <c r="F296" s="27"/>
      <c r="G296" s="27"/>
      <c r="H296" s="25"/>
      <c r="I296" s="25"/>
      <c r="J296" s="25"/>
      <c r="K296" s="25"/>
      <c r="L296" s="25"/>
      <c r="M296" s="25"/>
      <c r="N296" s="25"/>
    </row>
    <row r="297" spans="1:14" ht="7.5" customHeight="1" x14ac:dyDescent="0.2">
      <c r="A297" s="34" t="s">
        <v>30</v>
      </c>
      <c r="B297" s="34"/>
      <c r="C297" s="34"/>
      <c r="D297" s="34"/>
      <c r="E297" s="25"/>
      <c r="F297" s="26"/>
      <c r="G297" s="25"/>
      <c r="H297" s="25"/>
      <c r="I297" s="25"/>
      <c r="J297" s="25"/>
      <c r="K297" s="25"/>
      <c r="L297" s="25"/>
      <c r="M297" s="25"/>
      <c r="N297" s="25"/>
    </row>
    <row r="298" spans="1:14" x14ac:dyDescent="0.2">
      <c r="A298" s="32" t="s">
        <v>0</v>
      </c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</row>
    <row r="299" spans="1:14" x14ac:dyDescent="0.2">
      <c r="A299" s="32" t="s">
        <v>55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</row>
    <row r="300" spans="1:14" ht="13.5" thickBot="1" x14ac:dyDescent="0.25">
      <c r="A300" s="32" t="s">
        <v>1</v>
      </c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</row>
    <row r="301" spans="1:14" ht="13.5" hidden="1" thickBo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3.5" thickTop="1" x14ac:dyDescent="0.2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</row>
    <row r="303" spans="1:14" x14ac:dyDescent="0.2">
      <c r="A303" s="7" t="s">
        <v>2</v>
      </c>
      <c r="B303" s="8" t="s">
        <v>3</v>
      </c>
      <c r="C303" s="8" t="s">
        <v>4</v>
      </c>
      <c r="D303" s="8" t="s">
        <v>5</v>
      </c>
      <c r="E303" s="8" t="s">
        <v>6</v>
      </c>
      <c r="F303" s="8" t="s">
        <v>7</v>
      </c>
      <c r="G303" s="8" t="s">
        <v>8</v>
      </c>
      <c r="H303" s="8" t="s">
        <v>9</v>
      </c>
      <c r="I303" s="8" t="s">
        <v>10</v>
      </c>
      <c r="J303" s="8" t="s">
        <v>11</v>
      </c>
      <c r="K303" s="8" t="s">
        <v>12</v>
      </c>
      <c r="L303" s="8" t="s">
        <v>13</v>
      </c>
      <c r="M303" s="8" t="s">
        <v>14</v>
      </c>
      <c r="N303" s="9" t="s">
        <v>15</v>
      </c>
    </row>
    <row r="304" spans="1:14" ht="13.5" thickBot="1" x14ac:dyDescent="0.25">
      <c r="A304" s="10" t="s">
        <v>16</v>
      </c>
      <c r="B304" s="11" t="s">
        <v>16</v>
      </c>
      <c r="C304" s="11" t="s">
        <v>16</v>
      </c>
      <c r="D304" s="11" t="s">
        <v>16</v>
      </c>
      <c r="E304" s="11" t="s">
        <v>16</v>
      </c>
      <c r="F304" s="11" t="s">
        <v>16</v>
      </c>
      <c r="G304" s="11" t="s">
        <v>16</v>
      </c>
      <c r="H304" s="11" t="s">
        <v>16</v>
      </c>
      <c r="I304" s="11" t="s">
        <v>16</v>
      </c>
      <c r="J304" s="11" t="s">
        <v>16</v>
      </c>
      <c r="K304" s="11" t="s">
        <v>16</v>
      </c>
      <c r="L304" s="11" t="s">
        <v>16</v>
      </c>
      <c r="M304" s="11" t="s">
        <v>16</v>
      </c>
      <c r="N304" s="12" t="s">
        <v>16</v>
      </c>
    </row>
    <row r="305" spans="1:14" ht="14.25" thickTop="1" thickBot="1" x14ac:dyDescent="0.25">
      <c r="A305" s="13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</row>
    <row r="306" spans="1:14" ht="13.5" thickTop="1" x14ac:dyDescent="0.2">
      <c r="A306" s="15" t="s">
        <v>16</v>
      </c>
      <c r="B306" s="16" t="s">
        <v>16</v>
      </c>
      <c r="C306" s="16" t="s">
        <v>16</v>
      </c>
      <c r="D306" s="16" t="s">
        <v>16</v>
      </c>
      <c r="E306" s="16" t="s">
        <v>16</v>
      </c>
      <c r="F306" s="16" t="s">
        <v>16</v>
      </c>
      <c r="G306" s="16" t="s">
        <v>16</v>
      </c>
      <c r="H306" s="16" t="s">
        <v>16</v>
      </c>
      <c r="I306" s="16" t="s">
        <v>16</v>
      </c>
      <c r="J306" s="16" t="s">
        <v>16</v>
      </c>
      <c r="K306" s="16" t="s">
        <v>16</v>
      </c>
      <c r="L306" s="16" t="s">
        <v>16</v>
      </c>
      <c r="M306" s="16" t="s">
        <v>16</v>
      </c>
      <c r="N306" s="17" t="s">
        <v>16</v>
      </c>
    </row>
    <row r="307" spans="1:14" x14ac:dyDescent="0.2">
      <c r="A307" s="7" t="s">
        <v>17</v>
      </c>
      <c r="B307" s="18">
        <f t="shared" ref="B307:N307" si="22">SUM(B309:B321)</f>
        <v>2457117134.9999995</v>
      </c>
      <c r="C307" s="18">
        <f t="shared" si="22"/>
        <v>200990572</v>
      </c>
      <c r="D307" s="18">
        <f t="shared" si="22"/>
        <v>251341755</v>
      </c>
      <c r="E307" s="18">
        <f t="shared" si="22"/>
        <v>179662118</v>
      </c>
      <c r="F307" s="18">
        <f t="shared" si="22"/>
        <v>251397768</v>
      </c>
      <c r="G307" s="18">
        <f t="shared" si="22"/>
        <v>184473183</v>
      </c>
      <c r="H307" s="18">
        <f t="shared" si="22"/>
        <v>188230635</v>
      </c>
      <c r="I307" s="18">
        <f t="shared" si="22"/>
        <v>201518199</v>
      </c>
      <c r="J307" s="18">
        <f t="shared" si="22"/>
        <v>202191202</v>
      </c>
      <c r="K307" s="18">
        <f t="shared" si="22"/>
        <v>194524255</v>
      </c>
      <c r="L307" s="18">
        <f t="shared" si="22"/>
        <v>199336943.99999997</v>
      </c>
      <c r="M307" s="18">
        <f t="shared" si="22"/>
        <v>188585251</v>
      </c>
      <c r="N307" s="19">
        <f t="shared" si="22"/>
        <v>214865253.00000003</v>
      </c>
    </row>
    <row r="308" spans="1:14" x14ac:dyDescent="0.2">
      <c r="A308" s="20" t="s">
        <v>16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21" t="s">
        <v>16</v>
      </c>
    </row>
    <row r="309" spans="1:14" x14ac:dyDescent="0.2">
      <c r="A309" s="7" t="s">
        <v>18</v>
      </c>
      <c r="B309" s="18">
        <f>SUM(C309:N309)</f>
        <v>103844729</v>
      </c>
      <c r="C309" s="22">
        <f t="shared" ref="C309:N309" si="23">C12+C39+C66+C93+C120+C147+C174+C201+C228+C255+C282</f>
        <v>8446204</v>
      </c>
      <c r="D309" s="22">
        <f t="shared" si="23"/>
        <v>9729700</v>
      </c>
      <c r="E309" s="22">
        <f t="shared" si="23"/>
        <v>7827564</v>
      </c>
      <c r="F309" s="22">
        <f t="shared" si="23"/>
        <v>9890571</v>
      </c>
      <c r="G309" s="22">
        <f t="shared" si="23"/>
        <v>8014527</v>
      </c>
      <c r="H309" s="22">
        <f t="shared" si="23"/>
        <v>8229220</v>
      </c>
      <c r="I309" s="22">
        <f t="shared" si="23"/>
        <v>8494991</v>
      </c>
      <c r="J309" s="22">
        <f t="shared" si="23"/>
        <v>8521460</v>
      </c>
      <c r="K309" s="22">
        <f t="shared" si="23"/>
        <v>8350757</v>
      </c>
      <c r="L309" s="22">
        <f t="shared" si="23"/>
        <v>8448662</v>
      </c>
      <c r="M309" s="22">
        <f t="shared" si="23"/>
        <v>8193152</v>
      </c>
      <c r="N309" s="23">
        <f t="shared" si="23"/>
        <v>9697921</v>
      </c>
    </row>
    <row r="310" spans="1:14" x14ac:dyDescent="0.2">
      <c r="A310" s="7" t="s">
        <v>19</v>
      </c>
      <c r="B310" s="18">
        <f t="shared" ref="B310:B313" si="24">SUM(C310:N310)</f>
        <v>105240216.83999999</v>
      </c>
      <c r="C310" s="22">
        <f t="shared" ref="C310:N310" si="25">C13+C40+C67+C94+C121+C148+C175+C202+C229+C256+C283</f>
        <v>8523727</v>
      </c>
      <c r="D310" s="22">
        <f t="shared" si="25"/>
        <v>10473652</v>
      </c>
      <c r="E310" s="22">
        <f t="shared" si="25"/>
        <v>7692110</v>
      </c>
      <c r="F310" s="22">
        <f t="shared" si="25"/>
        <v>10536790</v>
      </c>
      <c r="G310" s="22">
        <f t="shared" si="25"/>
        <v>7886858.1600000001</v>
      </c>
      <c r="H310" s="22">
        <f t="shared" si="25"/>
        <v>8196406</v>
      </c>
      <c r="I310" s="22">
        <f t="shared" si="25"/>
        <v>8694771</v>
      </c>
      <c r="J310" s="22">
        <f t="shared" si="25"/>
        <v>8740522</v>
      </c>
      <c r="K310" s="22">
        <f t="shared" si="25"/>
        <v>8429140</v>
      </c>
      <c r="L310" s="22">
        <f t="shared" si="25"/>
        <v>8635896.8300000001</v>
      </c>
      <c r="M310" s="22">
        <f t="shared" si="25"/>
        <v>8186815</v>
      </c>
      <c r="N310" s="23">
        <f t="shared" si="25"/>
        <v>9243528.8499999996</v>
      </c>
    </row>
    <row r="311" spans="1:14" x14ac:dyDescent="0.2">
      <c r="A311" s="7" t="s">
        <v>20</v>
      </c>
      <c r="B311" s="18">
        <f t="shared" si="24"/>
        <v>632400162</v>
      </c>
      <c r="C311" s="22">
        <f t="shared" ref="C311:N311" si="26">C14+C41+C68+C95+C122+C149+C176+C203+C230+C257+C284</f>
        <v>52563070</v>
      </c>
      <c r="D311" s="22">
        <f t="shared" si="26"/>
        <v>70681234</v>
      </c>
      <c r="E311" s="22">
        <f t="shared" si="26"/>
        <v>44456135</v>
      </c>
      <c r="F311" s="22">
        <f t="shared" si="26"/>
        <v>68809606</v>
      </c>
      <c r="G311" s="22">
        <f t="shared" si="26"/>
        <v>45539840</v>
      </c>
      <c r="H311" s="22">
        <f t="shared" si="26"/>
        <v>46706892</v>
      </c>
      <c r="I311" s="22">
        <f t="shared" si="26"/>
        <v>51725835</v>
      </c>
      <c r="J311" s="22">
        <f t="shared" si="26"/>
        <v>51396458</v>
      </c>
      <c r="K311" s="22">
        <f t="shared" si="26"/>
        <v>48866058</v>
      </c>
      <c r="L311" s="22">
        <f t="shared" si="26"/>
        <v>50447948</v>
      </c>
      <c r="M311" s="22">
        <f t="shared" si="26"/>
        <v>46767401</v>
      </c>
      <c r="N311" s="23">
        <f t="shared" si="26"/>
        <v>54439685</v>
      </c>
    </row>
    <row r="312" spans="1:14" x14ac:dyDescent="0.2">
      <c r="A312" s="7" t="s">
        <v>21</v>
      </c>
      <c r="B312" s="18">
        <f t="shared" si="24"/>
        <v>138766190</v>
      </c>
      <c r="C312" s="22">
        <f t="shared" ref="C312:N312" si="27">C15+C42+C69+C96+C123+C150+C177+C204+C231+C258+C285</f>
        <v>11261337</v>
      </c>
      <c r="D312" s="22">
        <f t="shared" si="27"/>
        <v>13359644</v>
      </c>
      <c r="E312" s="22">
        <f t="shared" si="27"/>
        <v>10354094</v>
      </c>
      <c r="F312" s="22">
        <f t="shared" si="27"/>
        <v>13535695</v>
      </c>
      <c r="G312" s="22">
        <f t="shared" si="27"/>
        <v>10676259</v>
      </c>
      <c r="H312" s="22">
        <f t="shared" si="27"/>
        <v>10810133</v>
      </c>
      <c r="I312" s="22">
        <f t="shared" si="27"/>
        <v>11383686</v>
      </c>
      <c r="J312" s="22">
        <f t="shared" si="27"/>
        <v>11519168</v>
      </c>
      <c r="K312" s="22">
        <f t="shared" si="27"/>
        <v>11085834</v>
      </c>
      <c r="L312" s="22">
        <f t="shared" si="27"/>
        <v>11349530</v>
      </c>
      <c r="M312" s="22">
        <f t="shared" si="27"/>
        <v>10805732</v>
      </c>
      <c r="N312" s="23">
        <f t="shared" si="27"/>
        <v>12625078</v>
      </c>
    </row>
    <row r="313" spans="1:14" x14ac:dyDescent="0.2">
      <c r="A313" s="7" t="s">
        <v>22</v>
      </c>
      <c r="B313" s="18">
        <f t="shared" si="24"/>
        <v>646754253</v>
      </c>
      <c r="C313" s="22">
        <f t="shared" ref="C313:N313" si="28">C16+C43+C70+C97+C124+C151+C178+C205+C232+C259+C286</f>
        <v>52095506</v>
      </c>
      <c r="D313" s="22">
        <f t="shared" si="28"/>
        <v>67509300</v>
      </c>
      <c r="E313" s="22">
        <f t="shared" si="28"/>
        <v>46408338</v>
      </c>
      <c r="F313" s="22">
        <f t="shared" si="28"/>
        <v>68396500</v>
      </c>
      <c r="G313" s="22">
        <f t="shared" si="28"/>
        <v>47428740</v>
      </c>
      <c r="H313" s="22">
        <f t="shared" si="28"/>
        <v>48261394</v>
      </c>
      <c r="I313" s="22">
        <f t="shared" si="28"/>
        <v>52435456</v>
      </c>
      <c r="J313" s="22">
        <f t="shared" si="28"/>
        <v>52932220</v>
      </c>
      <c r="K313" s="22">
        <f t="shared" si="28"/>
        <v>50482716</v>
      </c>
      <c r="L313" s="22">
        <f t="shared" si="28"/>
        <v>52273760</v>
      </c>
      <c r="M313" s="22">
        <f t="shared" si="28"/>
        <v>48751170</v>
      </c>
      <c r="N313" s="23">
        <f t="shared" si="28"/>
        <v>59779153</v>
      </c>
    </row>
    <row r="314" spans="1:14" x14ac:dyDescent="0.2">
      <c r="A314" s="7" t="s">
        <v>23</v>
      </c>
      <c r="B314" s="18">
        <f t="shared" ref="B314:B321" si="29">SUM(C314:N314)</f>
        <v>187531609.86000001</v>
      </c>
      <c r="C314" s="22">
        <f t="shared" ref="C314:N314" si="30">C17+C44+C71+C98+C125+C152+C179+C206+C233+C260+C287</f>
        <v>15514031</v>
      </c>
      <c r="D314" s="22">
        <f t="shared" si="30"/>
        <v>18587220</v>
      </c>
      <c r="E314" s="22">
        <f t="shared" si="30"/>
        <v>14079294</v>
      </c>
      <c r="F314" s="22">
        <f t="shared" si="30"/>
        <v>18786775</v>
      </c>
      <c r="G314" s="22">
        <f t="shared" si="30"/>
        <v>14594800.85</v>
      </c>
      <c r="H314" s="22">
        <f t="shared" si="30"/>
        <v>14796711</v>
      </c>
      <c r="I314" s="22">
        <f t="shared" si="30"/>
        <v>15560398</v>
      </c>
      <c r="J314" s="22">
        <f t="shared" si="30"/>
        <v>15656439</v>
      </c>
      <c r="K314" s="22">
        <f t="shared" si="30"/>
        <v>15094677</v>
      </c>
      <c r="L314" s="22">
        <f t="shared" si="30"/>
        <v>15368761.120000001</v>
      </c>
      <c r="M314" s="22">
        <f t="shared" si="30"/>
        <v>14700321</v>
      </c>
      <c r="N314" s="23">
        <f t="shared" si="30"/>
        <v>14792181.890000001</v>
      </c>
    </row>
    <row r="315" spans="1:14" x14ac:dyDescent="0.2">
      <c r="A315" s="7" t="s">
        <v>43</v>
      </c>
      <c r="B315" s="18">
        <f t="shared" si="29"/>
        <v>39292652.159999996</v>
      </c>
      <c r="C315" s="22">
        <f t="shared" ref="C315:N315" si="31">C18+C45+C72+C99+C126+C153+C180+C207+C234+C261+C288</f>
        <v>3239576</v>
      </c>
      <c r="D315" s="22">
        <f t="shared" si="31"/>
        <v>3992347</v>
      </c>
      <c r="E315" s="22">
        <f t="shared" si="31"/>
        <v>2926568</v>
      </c>
      <c r="F315" s="22">
        <f t="shared" si="31"/>
        <v>4016000</v>
      </c>
      <c r="G315" s="22">
        <f t="shared" si="31"/>
        <v>3006535.84</v>
      </c>
      <c r="H315" s="22">
        <f t="shared" si="31"/>
        <v>3075741</v>
      </c>
      <c r="I315" s="22">
        <f t="shared" si="31"/>
        <v>3261916</v>
      </c>
      <c r="J315" s="22">
        <f t="shared" si="31"/>
        <v>3272759</v>
      </c>
      <c r="K315" s="22">
        <f t="shared" si="31"/>
        <v>3153893</v>
      </c>
      <c r="L315" s="22">
        <f t="shared" si="31"/>
        <v>3217233.17</v>
      </c>
      <c r="M315" s="22">
        <f t="shared" si="31"/>
        <v>3062180</v>
      </c>
      <c r="N315" s="23">
        <f t="shared" si="31"/>
        <v>3067903.15</v>
      </c>
    </row>
    <row r="316" spans="1:14" x14ac:dyDescent="0.2">
      <c r="A316" s="7" t="s">
        <v>24</v>
      </c>
      <c r="B316" s="18">
        <f t="shared" si="29"/>
        <v>159008207</v>
      </c>
      <c r="C316" s="22">
        <f t="shared" ref="C316:N316" si="32">C19+C46+C73+C100+C127+C154+C181+C208+C235+C262+C289</f>
        <v>12746717</v>
      </c>
      <c r="D316" s="22">
        <f t="shared" si="32"/>
        <v>15882169</v>
      </c>
      <c r="E316" s="22">
        <f t="shared" si="32"/>
        <v>11759315</v>
      </c>
      <c r="F316" s="22">
        <f t="shared" si="32"/>
        <v>15896540</v>
      </c>
      <c r="G316" s="22">
        <f t="shared" si="32"/>
        <v>12197998</v>
      </c>
      <c r="H316" s="22">
        <f t="shared" si="32"/>
        <v>12410638</v>
      </c>
      <c r="I316" s="22">
        <f t="shared" si="32"/>
        <v>13097705</v>
      </c>
      <c r="J316" s="22">
        <f t="shared" si="32"/>
        <v>13126355</v>
      </c>
      <c r="K316" s="22">
        <f t="shared" si="32"/>
        <v>12816308</v>
      </c>
      <c r="L316" s="22">
        <f t="shared" si="32"/>
        <v>13043402</v>
      </c>
      <c r="M316" s="22">
        <f t="shared" si="32"/>
        <v>12468617</v>
      </c>
      <c r="N316" s="23">
        <f t="shared" si="32"/>
        <v>13562443</v>
      </c>
    </row>
    <row r="317" spans="1:14" x14ac:dyDescent="0.2">
      <c r="A317" s="7" t="s">
        <v>25</v>
      </c>
      <c r="B317" s="18">
        <f t="shared" si="29"/>
        <v>97629334</v>
      </c>
      <c r="C317" s="22">
        <f t="shared" ref="C317:N317" si="33">C20+C47+C74+C101+C128+C155+C182+C209+C236+C263+C290</f>
        <v>8036445</v>
      </c>
      <c r="D317" s="22">
        <f t="shared" si="33"/>
        <v>9442103</v>
      </c>
      <c r="E317" s="22">
        <f t="shared" si="33"/>
        <v>7472395</v>
      </c>
      <c r="F317" s="22">
        <f t="shared" si="33"/>
        <v>9525116</v>
      </c>
      <c r="G317" s="22">
        <f t="shared" si="33"/>
        <v>7616683</v>
      </c>
      <c r="H317" s="22">
        <f t="shared" si="33"/>
        <v>7759135</v>
      </c>
      <c r="I317" s="22">
        <f t="shared" si="33"/>
        <v>8098367</v>
      </c>
      <c r="J317" s="22">
        <f t="shared" si="33"/>
        <v>8145104</v>
      </c>
      <c r="K317" s="22">
        <f t="shared" si="33"/>
        <v>7917168</v>
      </c>
      <c r="L317" s="22">
        <f t="shared" si="33"/>
        <v>8037143</v>
      </c>
      <c r="M317" s="22">
        <f t="shared" si="33"/>
        <v>7754286</v>
      </c>
      <c r="N317" s="23">
        <f t="shared" si="33"/>
        <v>7825389</v>
      </c>
    </row>
    <row r="318" spans="1:14" x14ac:dyDescent="0.2">
      <c r="A318" s="7" t="s">
        <v>26</v>
      </c>
      <c r="B318" s="18">
        <f t="shared" si="29"/>
        <v>121102218</v>
      </c>
      <c r="C318" s="22">
        <f t="shared" ref="C318:N318" si="34">C21+C48+C75+C102+C129+C156+C183+C210+C237+C264+C291</f>
        <v>9898570</v>
      </c>
      <c r="D318" s="22">
        <f t="shared" si="34"/>
        <v>11682075</v>
      </c>
      <c r="E318" s="22">
        <f t="shared" si="34"/>
        <v>9041039</v>
      </c>
      <c r="F318" s="22">
        <f t="shared" si="34"/>
        <v>11807052</v>
      </c>
      <c r="G318" s="22">
        <f t="shared" si="34"/>
        <v>9407668</v>
      </c>
      <c r="H318" s="22">
        <f t="shared" si="34"/>
        <v>9616159</v>
      </c>
      <c r="I318" s="22">
        <f t="shared" si="34"/>
        <v>10056941</v>
      </c>
      <c r="J318" s="22">
        <f t="shared" si="34"/>
        <v>10139504</v>
      </c>
      <c r="K318" s="22">
        <f t="shared" si="34"/>
        <v>9820591</v>
      </c>
      <c r="L318" s="22">
        <f t="shared" si="34"/>
        <v>9958764</v>
      </c>
      <c r="M318" s="22">
        <f t="shared" si="34"/>
        <v>9595062</v>
      </c>
      <c r="N318" s="23">
        <f t="shared" si="34"/>
        <v>10078793</v>
      </c>
    </row>
    <row r="319" spans="1:14" x14ac:dyDescent="0.2">
      <c r="A319" s="7" t="s">
        <v>27</v>
      </c>
      <c r="B319" s="18">
        <f t="shared" si="29"/>
        <v>113709087</v>
      </c>
      <c r="C319" s="22">
        <f t="shared" ref="C319:N319" si="35">C22+C49+C76+C103+C130+C157+C184+C211+C238+C265+C292</f>
        <v>9352401</v>
      </c>
      <c r="D319" s="22">
        <f t="shared" si="35"/>
        <v>9687940</v>
      </c>
      <c r="E319" s="22">
        <f t="shared" si="35"/>
        <v>8955984</v>
      </c>
      <c r="F319" s="22">
        <f t="shared" si="35"/>
        <v>9777643</v>
      </c>
      <c r="G319" s="22">
        <f t="shared" si="35"/>
        <v>9138896</v>
      </c>
      <c r="H319" s="22">
        <f t="shared" si="35"/>
        <v>9303634</v>
      </c>
      <c r="I319" s="22">
        <f t="shared" si="35"/>
        <v>9392240</v>
      </c>
      <c r="J319" s="22">
        <f t="shared" si="35"/>
        <v>9407753</v>
      </c>
      <c r="K319" s="22">
        <f t="shared" si="35"/>
        <v>9343252</v>
      </c>
      <c r="L319" s="22">
        <f t="shared" si="35"/>
        <v>9328267</v>
      </c>
      <c r="M319" s="22">
        <f t="shared" si="35"/>
        <v>9295181</v>
      </c>
      <c r="N319" s="23">
        <f t="shared" si="35"/>
        <v>10725896</v>
      </c>
    </row>
    <row r="320" spans="1:14" x14ac:dyDescent="0.2">
      <c r="A320" s="7" t="s">
        <v>44</v>
      </c>
      <c r="B320" s="18">
        <f t="shared" si="29"/>
        <v>35319334.140000001</v>
      </c>
      <c r="C320" s="22">
        <f t="shared" ref="C320:N320" si="36">C23+C50+C77+C104+C131+C158+C185+C212+C239+C266+C293</f>
        <v>2926063</v>
      </c>
      <c r="D320" s="22">
        <f t="shared" si="36"/>
        <v>3526114</v>
      </c>
      <c r="E320" s="22">
        <f t="shared" si="36"/>
        <v>2646041</v>
      </c>
      <c r="F320" s="22">
        <f t="shared" si="36"/>
        <v>3540772</v>
      </c>
      <c r="G320" s="22">
        <f t="shared" si="36"/>
        <v>2713062.15</v>
      </c>
      <c r="H320" s="22">
        <f t="shared" si="36"/>
        <v>2786052</v>
      </c>
      <c r="I320" s="22">
        <f t="shared" si="36"/>
        <v>2927905</v>
      </c>
      <c r="J320" s="22">
        <f t="shared" si="36"/>
        <v>2951283</v>
      </c>
      <c r="K320" s="22">
        <f t="shared" si="36"/>
        <v>2854070</v>
      </c>
      <c r="L320" s="22">
        <f t="shared" si="36"/>
        <v>2908088.88</v>
      </c>
      <c r="M320" s="22">
        <f t="shared" si="36"/>
        <v>2755466</v>
      </c>
      <c r="N320" s="23">
        <f t="shared" si="36"/>
        <v>2784417.11</v>
      </c>
    </row>
    <row r="321" spans="1:16" x14ac:dyDescent="0.2">
      <c r="A321" s="7" t="s">
        <v>28</v>
      </c>
      <c r="B321" s="18">
        <f t="shared" si="29"/>
        <v>76519142</v>
      </c>
      <c r="C321" s="22">
        <f t="shared" ref="C321:N321" si="37">C24+C51+C78+C105+C132+C159+C186+C213+C240+C267+C294</f>
        <v>6386925</v>
      </c>
      <c r="D321" s="22">
        <f t="shared" si="37"/>
        <v>6788257</v>
      </c>
      <c r="E321" s="22">
        <f t="shared" si="37"/>
        <v>6043241</v>
      </c>
      <c r="F321" s="22">
        <f t="shared" si="37"/>
        <v>6878708</v>
      </c>
      <c r="G321" s="22">
        <f t="shared" si="37"/>
        <v>6251315</v>
      </c>
      <c r="H321" s="22">
        <f t="shared" si="37"/>
        <v>6278520</v>
      </c>
      <c r="I321" s="22">
        <f t="shared" si="37"/>
        <v>6387988</v>
      </c>
      <c r="J321" s="22">
        <f t="shared" si="37"/>
        <v>6382177</v>
      </c>
      <c r="K321" s="22">
        <f t="shared" si="37"/>
        <v>6309791</v>
      </c>
      <c r="L321" s="22">
        <f t="shared" si="37"/>
        <v>6319488</v>
      </c>
      <c r="M321" s="22">
        <f t="shared" si="37"/>
        <v>6249868</v>
      </c>
      <c r="N321" s="23">
        <f t="shared" si="37"/>
        <v>6242864</v>
      </c>
    </row>
    <row r="322" spans="1:16" ht="13.5" thickBot="1" x14ac:dyDescent="0.25">
      <c r="A322" s="10" t="s">
        <v>16</v>
      </c>
      <c r="B322" s="11" t="s">
        <v>16</v>
      </c>
      <c r="C322" s="11" t="s">
        <v>16</v>
      </c>
      <c r="D322" s="11" t="s">
        <v>16</v>
      </c>
      <c r="E322" s="11" t="s">
        <v>16</v>
      </c>
      <c r="F322" s="11" t="s">
        <v>16</v>
      </c>
      <c r="G322" s="11" t="s">
        <v>16</v>
      </c>
      <c r="H322" s="11" t="s">
        <v>16</v>
      </c>
      <c r="I322" s="11" t="s">
        <v>16</v>
      </c>
      <c r="J322" s="11" t="s">
        <v>16</v>
      </c>
      <c r="K322" s="11" t="s">
        <v>16</v>
      </c>
      <c r="L322" s="11" t="s">
        <v>16</v>
      </c>
      <c r="M322" s="11" t="s">
        <v>16</v>
      </c>
      <c r="N322" s="12" t="s">
        <v>16</v>
      </c>
    </row>
    <row r="323" spans="1:16" ht="13.5" thickTop="1" x14ac:dyDescent="0.2">
      <c r="A323" s="27" t="s">
        <v>40</v>
      </c>
      <c r="B323" s="27"/>
      <c r="C323" s="27"/>
      <c r="D323" s="27"/>
      <c r="E323" s="27"/>
      <c r="F323" s="27"/>
      <c r="G323" s="27"/>
      <c r="H323" s="24"/>
      <c r="I323" s="24"/>
      <c r="J323" s="24"/>
      <c r="K323" s="24"/>
      <c r="L323" s="24"/>
      <c r="M323" s="24"/>
      <c r="N323" s="24"/>
    </row>
    <row r="324" spans="1:16" x14ac:dyDescent="0.2">
      <c r="A324" s="34" t="s">
        <v>30</v>
      </c>
      <c r="B324" s="34"/>
      <c r="C324" s="34"/>
      <c r="D324" s="34"/>
      <c r="E324" s="24"/>
      <c r="F324" s="26"/>
      <c r="G324" s="24"/>
      <c r="H324" s="24"/>
      <c r="I324" s="24"/>
      <c r="J324" s="24"/>
      <c r="K324" s="24"/>
      <c r="L324" s="24"/>
      <c r="M324" s="24"/>
      <c r="N324" s="24"/>
      <c r="P324" s="31"/>
    </row>
    <row r="325" spans="1:16" x14ac:dyDescent="0.2"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</row>
    <row r="328" spans="1:16" x14ac:dyDescent="0.2">
      <c r="A328" s="7"/>
      <c r="B328" s="28"/>
      <c r="C328" s="29"/>
      <c r="D328" s="30"/>
    </row>
    <row r="329" spans="1:16" x14ac:dyDescent="0.2">
      <c r="A329" s="7"/>
      <c r="B329" s="28"/>
      <c r="C329" s="29"/>
      <c r="D329" s="30"/>
    </row>
    <row r="330" spans="1:16" x14ac:dyDescent="0.2">
      <c r="A330" s="7"/>
      <c r="B330" s="28"/>
      <c r="C330" s="29"/>
      <c r="D330" s="30"/>
    </row>
    <row r="331" spans="1:16" x14ac:dyDescent="0.2">
      <c r="A331" s="7"/>
      <c r="B331" s="28"/>
      <c r="C331" s="29"/>
      <c r="D331" s="30"/>
    </row>
    <row r="332" spans="1:16" x14ac:dyDescent="0.2">
      <c r="A332" s="7"/>
      <c r="B332" s="28"/>
      <c r="C332" s="29"/>
      <c r="D332" s="30"/>
    </row>
    <row r="333" spans="1:16" x14ac:dyDescent="0.2">
      <c r="A333" s="7"/>
      <c r="B333" s="28"/>
      <c r="C333" s="29"/>
      <c r="D333" s="30"/>
    </row>
    <row r="334" spans="1:16" x14ac:dyDescent="0.2">
      <c r="A334" s="7"/>
      <c r="B334" s="28"/>
      <c r="C334" s="29"/>
      <c r="D334" s="30"/>
    </row>
    <row r="335" spans="1:16" x14ac:dyDescent="0.2">
      <c r="A335" s="7"/>
      <c r="B335" s="28"/>
      <c r="C335" s="29"/>
      <c r="D335" s="30"/>
    </row>
    <row r="336" spans="1:16" x14ac:dyDescent="0.2">
      <c r="A336" s="7"/>
      <c r="B336" s="28"/>
      <c r="C336" s="29"/>
      <c r="D336" s="30"/>
    </row>
    <row r="337" spans="1:4" x14ac:dyDescent="0.2">
      <c r="A337" s="7"/>
      <c r="B337" s="28"/>
      <c r="C337" s="29"/>
      <c r="D337" s="30"/>
    </row>
    <row r="338" spans="1:4" x14ac:dyDescent="0.2">
      <c r="A338" s="7"/>
      <c r="B338" s="28"/>
      <c r="C338" s="29"/>
      <c r="D338" s="30"/>
    </row>
    <row r="339" spans="1:4" x14ac:dyDescent="0.2">
      <c r="B339" s="28"/>
    </row>
  </sheetData>
  <mergeCells count="49">
    <mergeCell ref="A299:N299"/>
    <mergeCell ref="A300:N300"/>
    <mergeCell ref="A324:D324"/>
    <mergeCell ref="A243:D243"/>
    <mergeCell ref="A244:N244"/>
    <mergeCell ref="A245:N245"/>
    <mergeCell ref="A246:N246"/>
    <mergeCell ref="A270:D270"/>
    <mergeCell ref="A298:N298"/>
    <mergeCell ref="A271:N271"/>
    <mergeCell ref="A272:N272"/>
    <mergeCell ref="A273:N273"/>
    <mergeCell ref="A297:D297"/>
    <mergeCell ref="A219:N219"/>
    <mergeCell ref="A162:D162"/>
    <mergeCell ref="A163:N163"/>
    <mergeCell ref="A164:N164"/>
    <mergeCell ref="A165:N165"/>
    <mergeCell ref="A189:D189"/>
    <mergeCell ref="A190:N190"/>
    <mergeCell ref="A191:N191"/>
    <mergeCell ref="A192:N192"/>
    <mergeCell ref="A216:D216"/>
    <mergeCell ref="A217:N217"/>
    <mergeCell ref="A218:N218"/>
    <mergeCell ref="A138:N138"/>
    <mergeCell ref="A81:D81"/>
    <mergeCell ref="A82:N82"/>
    <mergeCell ref="A83:N83"/>
    <mergeCell ref="A84:N84"/>
    <mergeCell ref="A108:D108"/>
    <mergeCell ref="A109:N109"/>
    <mergeCell ref="A110:N110"/>
    <mergeCell ref="A111:N111"/>
    <mergeCell ref="A135:D135"/>
    <mergeCell ref="A136:N136"/>
    <mergeCell ref="A137:N137"/>
    <mergeCell ref="A57:N57"/>
    <mergeCell ref="A1:N1"/>
    <mergeCell ref="A2:N2"/>
    <mergeCell ref="A3:N3"/>
    <mergeCell ref="A26:G26"/>
    <mergeCell ref="A27:D27"/>
    <mergeCell ref="A28:N28"/>
    <mergeCell ref="A29:N29"/>
    <mergeCell ref="A30:N30"/>
    <mergeCell ref="A54:D54"/>
    <mergeCell ref="A55:N55"/>
    <mergeCell ref="A56:N56"/>
  </mergeCells>
  <pageMargins left="0.7" right="0.7" top="0.28000000000000003" bottom="0.17" header="0.3" footer="0.17"/>
  <pageSetup paperSize="5" scale="93" fitToHeight="0" orientation="landscape" r:id="rId1"/>
  <rowBreaks count="5" manualBreakCount="5">
    <brk id="54" max="13" man="1"/>
    <brk id="108" max="13" man="1"/>
    <brk id="162" max="13" man="1"/>
    <brk id="216" max="13" man="1"/>
    <brk id="2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cp:lastPrinted>2022-01-20T22:34:02Z</cp:lastPrinted>
  <dcterms:created xsi:type="dcterms:W3CDTF">2020-02-14T15:54:37Z</dcterms:created>
  <dcterms:modified xsi:type="dcterms:W3CDTF">2022-01-20T22:35:04Z</dcterms:modified>
</cp:coreProperties>
</file>