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octubre\"/>
    </mc:Choice>
  </mc:AlternateContent>
  <xr:revisionPtr revIDLastSave="0" documentId="13_ncr:1_{25C529F8-3998-4C51-8B26-1958693F0139}" xr6:coauthVersionLast="36" xr6:coauthVersionMax="47" xr10:uidLastSave="{00000000-0000-0000-0000-000000000000}"/>
  <bookViews>
    <workbookView xWindow="0" yWindow="0" windowWidth="12240" windowHeight="11880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<sst xmlns="http://schemas.openxmlformats.org/spreadsheetml/2006/main" count="51" uniqueCount="38">
  <si>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</si>
  <si>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</si>
  <si>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</si>
  <si>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</si>
  <si>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</si>
  <si>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</si>
  <si>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</si>
  <si>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</si>
  <si>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</si>
  <si>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</si>
  <si>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</si>
  <si>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</si>
  <si>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</si>
  <si>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</si>
  <si>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</si>
  <si>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</si>
  <si>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</si>
  <si>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</si>
  <si>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</si>
  <si>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</si>
  <si>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</si>
  <si>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</si>
  <si>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</si>
  <si>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</si>
  <si>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</si>
  <si>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</si>
  <si>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</si>
  <si>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</si>
  <si>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</si>
  <si>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</si>
  <si>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</si>
  <si>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</si>
  <si>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</si>
  <si>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</si>
  <si>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</si>
  <si>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SEGUNDO AJUSTE CUATRIMESTRAL 2023</t>
  </si>
  <si>
    <t>OCTUBRE 2023</t>
  </si>
  <si>
    <t>PARTICIPACIONES A MUNICIPIOS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</si>
</sst>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Q5" sqref="Q5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4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7">
        <v>-1444221.16</v>
      </c>
      <c r="C5" s="47">
        <v>-204966.23</v>
      </c>
      <c r="D5" s="47">
        <v>-221213.84</v>
      </c>
      <c r="E5" s="47">
        <v>0</v>
      </c>
      <c r="F5" s="47">
        <v>0</v>
      </c>
      <c r="G5" s="47">
        <v>5124.16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>SUM(B5:L5)</f>
        <v>-1865277.07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8">
        <v>-1522252.34</v>
      </c>
      <c r="C6" s="48">
        <v>-214597.23</v>
      </c>
      <c r="D6" s="48">
        <v>-223447.33</v>
      </c>
      <c r="E6" s="48">
        <v>0</v>
      </c>
      <c r="F6" s="48">
        <v>0</v>
      </c>
      <c r="G6" s="48">
        <v>5578.11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f t="shared" ref="M6:M17" si="0">SUM(B6:L6)</f>
        <v>-1954718.79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7">
        <v>-9800732.0199999996</v>
      </c>
      <c r="C7" s="47">
        <v>-1357022.29</v>
      </c>
      <c r="D7" s="47">
        <v>-1312096.4099999999</v>
      </c>
      <c r="E7" s="47">
        <v>0</v>
      </c>
      <c r="F7" s="47">
        <v>0</v>
      </c>
      <c r="G7" s="47">
        <v>38934.300000000003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-12430916.419999998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8">
        <v>-1897691.91</v>
      </c>
      <c r="C8" s="48">
        <v>-268644.2</v>
      </c>
      <c r="D8" s="48">
        <v>-272623.62</v>
      </c>
      <c r="E8" s="48">
        <v>0</v>
      </c>
      <c r="F8" s="48">
        <v>0</v>
      </c>
      <c r="G8" s="48">
        <v>6816.43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f t="shared" si="0"/>
        <v>-2432143.2999999998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7">
        <v>-8875237.5099999998</v>
      </c>
      <c r="C9" s="47">
        <v>-1232206.76</v>
      </c>
      <c r="D9" s="47">
        <v>-1200844.1399999999</v>
      </c>
      <c r="E9" s="47">
        <v>0</v>
      </c>
      <c r="F9" s="47">
        <v>0</v>
      </c>
      <c r="G9" s="47">
        <v>34849.17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-11273439.24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8">
        <v>-2671032.69</v>
      </c>
      <c r="C10" s="48">
        <v>-375447.25</v>
      </c>
      <c r="D10" s="48">
        <v>-417549.91</v>
      </c>
      <c r="E10" s="48">
        <v>0</v>
      </c>
      <c r="F10" s="48">
        <v>0</v>
      </c>
      <c r="G10" s="48">
        <v>9922.2999999999993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f t="shared" si="0"/>
        <v>-3454107.5500000003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7">
        <v>-602454.4</v>
      </c>
      <c r="C11" s="47">
        <v>-84343.83</v>
      </c>
      <c r="D11" s="47">
        <v>-90193.05</v>
      </c>
      <c r="E11" s="47">
        <v>0</v>
      </c>
      <c r="F11" s="47">
        <v>0</v>
      </c>
      <c r="G11" s="47">
        <v>2279.5300000000002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-774711.75</v>
      </c>
      <c r="N11" s="7"/>
      <c r="Q11" s="8"/>
      <c r="R11" s="9"/>
    </row>
    <row r="12" spans="1:18" ht="29.25" customHeight="1" thickBot="1">
      <c r="A12" s="10" t="s">
        <v>18</v>
      </c>
      <c r="B12" s="48">
        <v>-2290495.46</v>
      </c>
      <c r="C12" s="48">
        <v>-323974.18</v>
      </c>
      <c r="D12" s="48">
        <v>-260032.15</v>
      </c>
      <c r="E12" s="48">
        <v>0</v>
      </c>
      <c r="F12" s="48">
        <v>0</v>
      </c>
      <c r="G12" s="48">
        <v>8261.31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f t="shared" si="0"/>
        <v>-2866240.48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7">
        <v>-1380587.82</v>
      </c>
      <c r="C13" s="47">
        <v>-196064.65</v>
      </c>
      <c r="D13" s="47">
        <v>-155316.01</v>
      </c>
      <c r="E13" s="47">
        <v>0</v>
      </c>
      <c r="F13" s="47">
        <v>0</v>
      </c>
      <c r="G13" s="47">
        <v>4882.51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-1727085.97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8">
        <v>-1726480.82</v>
      </c>
      <c r="C14" s="48">
        <v>-245074.02</v>
      </c>
      <c r="D14" s="48">
        <v>-179061.93</v>
      </c>
      <c r="E14" s="48">
        <v>0</v>
      </c>
      <c r="F14" s="48">
        <v>0</v>
      </c>
      <c r="G14" s="48">
        <v>6119.6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0"/>
        <v>-2144497.17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7">
        <v>-1391192</v>
      </c>
      <c r="C15" s="47">
        <v>-202484.39</v>
      </c>
      <c r="D15" s="47">
        <v>-38593.96</v>
      </c>
      <c r="E15" s="47">
        <v>0</v>
      </c>
      <c r="F15" s="47">
        <v>0</v>
      </c>
      <c r="G15" s="47">
        <v>4317.13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-1627953.2200000002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8">
        <v>-553071.28</v>
      </c>
      <c r="C16" s="48">
        <v>-77443.990000000005</v>
      </c>
      <c r="D16" s="48">
        <v>-82502.17</v>
      </c>
      <c r="E16" s="48">
        <v>0</v>
      </c>
      <c r="F16" s="48">
        <v>0</v>
      </c>
      <c r="G16" s="48">
        <v>2091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f t="shared" si="0"/>
        <v>-710926.44000000006</v>
      </c>
      <c r="N16" s="7"/>
      <c r="Q16" s="8"/>
      <c r="R16" s="9"/>
    </row>
    <row r="17" spans="1:39" ht="29.25" customHeight="1" thickBot="1">
      <c r="A17" s="6" t="s">
        <v>22</v>
      </c>
      <c r="B17" s="47">
        <v>-1038281.63</v>
      </c>
      <c r="C17" s="47">
        <v>-150088.42000000001</v>
      </c>
      <c r="D17" s="47">
        <v>-51178.52</v>
      </c>
      <c r="E17" s="47">
        <v>0</v>
      </c>
      <c r="F17" s="47">
        <v>0</v>
      </c>
      <c r="G17" s="47">
        <v>3348.45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f t="shared" si="0"/>
        <v>-1236200.1200000001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6">
        <f t="shared" ref="B18:M18" si="1">SUM(B5:B17)</f>
        <v>-35193731.039999999</v>
      </c>
      <c r="C18" s="46">
        <f t="shared" si="1"/>
        <v>-4932357.4399999995</v>
      </c>
      <c r="D18" s="46">
        <f t="shared" si="1"/>
        <v>-4504653.0399999991</v>
      </c>
      <c r="E18" s="12">
        <f t="shared" si="1"/>
        <v>0</v>
      </c>
      <c r="F18" s="12">
        <f t="shared" si="1"/>
        <v>0</v>
      </c>
      <c r="G18" s="46">
        <f t="shared" si="1"/>
        <v>132524.00000000003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6">
        <f t="shared" si="1"/>
        <v>-44498217.519999996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36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-146640546</v>
      </c>
      <c r="F22" s="38" t="s">
        <v>28</v>
      </c>
      <c r="G22" s="40">
        <f>E22*0.24</f>
        <v>-35193731.039999999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-4932357.4399999976</v>
      </c>
      <c r="F23" s="38" t="s">
        <v>32</v>
      </c>
      <c r="G23" s="40">
        <f>E23*100%</f>
        <v>-4932357.4399999976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-4504653.0399999991</v>
      </c>
      <c r="F24" s="38" t="s">
        <v>32</v>
      </c>
      <c r="G24" s="40">
        <f>E24*100%</f>
        <v>-4504653.0399999991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662620</v>
      </c>
      <c r="F27" s="38" t="s">
        <v>31</v>
      </c>
      <c r="G27" s="40">
        <f t="shared" si="2"/>
        <v>132524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-155414936.47999999</v>
      </c>
      <c r="F31" s="39"/>
      <c r="G31" s="41">
        <f>SUM(G22:G30)</f>
        <v>-44498217.519999996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2023-10-31T21:41:23Z</cp:lastPrinted>
  <dcterms:created xsi:type="dcterms:W3CDTF">2017-11-07T22:41:21Z</dcterms:created>
  <dcterms:modified xsi:type="dcterms:W3CDTF">2023-10-31T21:41:55Z</dcterms:modified>
</cp:coreProperties>
</file>