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90" windowHeight="10935" activeTab="0"/>
  </bookViews>
  <sheets>
    <sheet name="PORTAL SEFIN" sheetId="1" r:id="rId1"/>
  </sheets>
  <definedNames>
    <definedName name="_xlnm.Print_Area" localSheetId="0">'PORTAL SEFIN'!$A$1:$O$28</definedName>
  </definedNames>
  <calcPr fullCalcOnLoad="1"/>
</workbook>
</file>

<file path=xl/sharedStrings.xml><?xml version="1.0" encoding="utf-8"?>
<sst xmlns="http://schemas.openxmlformats.org/spreadsheetml/2006/main" count="44" uniqueCount="38">
  <si>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</si>
  <si>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</si>
  <si>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</si>
  <si>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</si>
  <si>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</si>
  <si>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</si>
  <si>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</si>
  <si>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</si>
  <si>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</si>
  <si>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</si>
  <si>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</si>
  <si>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</si>
  <si>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</si>
  <si>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</si>
  <si>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</si>
  <si>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</si>
  <si>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</si>
  <si>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</si>
  <si>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</si>
  <si>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</si>
  <si>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</si>
  <si>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</si>
  <si>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</si>
  <si>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</si>
  <si>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</si>
  <si>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</si>
  <si>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</si>
  <si>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</si>
  <si>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</si>
  <si>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</si>
  <si>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</si>
  <si>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</si>
  <si>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</si>
  <si>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</si>
  <si>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</si>
  <si>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Impuesto Especial Sobre Producción y Servicios</t>
  </si>
  <si>
    <t>PARTICIPACIONES A MUNICIPIOS DEL AJUSTE DEFINITIVO 2022</t>
  </si>
  <si>
    <t>AJUSTE DEFINITIVO 2022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</si>
</sst>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54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9" fontId="3" fillId="55" borderId="0" xfId="124" applyFont="1" applyFill="1" applyBorder="1" applyAlignment="1">
      <alignment horizontal="center"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8" fontId="3" fillId="55" borderId="0" xfId="110" applyNumberFormat="1" applyFont="1" applyFill="1" applyBorder="1" applyAlignment="1">
      <alignment vertical="center"/>
    </xf>
    <xf numFmtId="8" fontId="4" fillId="55" borderId="20" xfId="110" applyNumberFormat="1" applyFont="1" applyFill="1" applyBorder="1" applyAlignment="1">
      <alignment vertical="center"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69" fillId="55" borderId="23" xfId="114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0" fontId="7" fillId="55" borderId="0" xfId="115" applyFont="1" applyFill="1" applyBorder="1" applyAlignment="1">
      <alignment horizontal="left" vertical="center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4"/>
  <sheetViews>
    <sheetView tabSelected="1" zoomScale="40" zoomScaleNormal="40" zoomScalePageLayoutView="0" workbookViewId="0" topLeftCell="A1">
      <selection activeCell="A22" sqref="A22:C22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49" t="s">
        <v>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" customFormat="1" ht="56.25" customHeight="1" thickBot="1">
      <c r="A2" s="50" t="s">
        <v>0</v>
      </c>
      <c r="B2" s="50" t="s">
        <v>1</v>
      </c>
      <c r="C2" s="50" t="s">
        <v>2</v>
      </c>
      <c r="D2" s="50"/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45" t="s">
        <v>10</v>
      </c>
      <c r="M2" s="47" t="s">
        <v>11</v>
      </c>
    </row>
    <row r="3" spans="1:13" s="3" customFormat="1" ht="66.75" customHeight="1" thickBot="1">
      <c r="A3" s="50"/>
      <c r="B3" s="50"/>
      <c r="C3" s="4">
        <v>0.7</v>
      </c>
      <c r="D3" s="4">
        <v>0.3</v>
      </c>
      <c r="E3" s="50"/>
      <c r="F3" s="50"/>
      <c r="G3" s="50"/>
      <c r="H3" s="50"/>
      <c r="I3" s="50"/>
      <c r="J3" s="50"/>
      <c r="K3" s="50"/>
      <c r="L3" s="46"/>
      <c r="M3" s="47"/>
    </row>
    <row r="4" spans="1:16" ht="29.25" customHeight="1" thickBot="1">
      <c r="A4" s="5" t="s">
        <v>12</v>
      </c>
      <c r="B4" s="32">
        <v>2028919.62</v>
      </c>
      <c r="C4" s="32">
        <v>-199102.04</v>
      </c>
      <c r="D4" s="32">
        <v>-20788.18</v>
      </c>
      <c r="E4" s="32">
        <v>0</v>
      </c>
      <c r="F4" s="32">
        <v>0</v>
      </c>
      <c r="G4" s="32">
        <v>-9980.65</v>
      </c>
      <c r="H4" s="32">
        <v>-3833.45</v>
      </c>
      <c r="I4" s="32">
        <v>0</v>
      </c>
      <c r="J4" s="32">
        <v>0</v>
      </c>
      <c r="K4" s="32">
        <v>-22390.35</v>
      </c>
      <c r="L4" s="32">
        <v>0</v>
      </c>
      <c r="M4" s="32">
        <f>SUM(B4:L4)</f>
        <v>1772824.9500000002</v>
      </c>
      <c r="P4" s="6"/>
    </row>
    <row r="5" spans="1:16" ht="29.25" customHeight="1" thickBot="1">
      <c r="A5" s="7" t="s">
        <v>13</v>
      </c>
      <c r="B5" s="31">
        <v>2599538.89</v>
      </c>
      <c r="C5" s="31">
        <v>-93467.64</v>
      </c>
      <c r="D5" s="31">
        <v>-37509.12</v>
      </c>
      <c r="E5" s="31">
        <v>0</v>
      </c>
      <c r="F5" s="31">
        <v>0</v>
      </c>
      <c r="G5" s="31">
        <v>-6687.24</v>
      </c>
      <c r="H5" s="31">
        <v>-4113.43</v>
      </c>
      <c r="I5" s="31">
        <v>0</v>
      </c>
      <c r="J5" s="31">
        <v>0</v>
      </c>
      <c r="K5" s="31">
        <v>-22588.97</v>
      </c>
      <c r="L5" s="31">
        <v>0</v>
      </c>
      <c r="M5" s="31">
        <f aca="true" t="shared" si="0" ref="M5:M16">SUM(B5:L5)</f>
        <v>2435172.4899999993</v>
      </c>
      <c r="P5" s="6"/>
    </row>
    <row r="6" spans="1:16" ht="29.25" customHeight="1" thickBot="1">
      <c r="A6" s="5" t="s">
        <v>14</v>
      </c>
      <c r="B6" s="32">
        <v>22138873.85</v>
      </c>
      <c r="C6" s="32">
        <v>861679.27</v>
      </c>
      <c r="D6" s="32">
        <v>-217804.75</v>
      </c>
      <c r="E6" s="32">
        <v>0</v>
      </c>
      <c r="F6" s="32">
        <v>0</v>
      </c>
      <c r="G6" s="32">
        <v>5614.59</v>
      </c>
      <c r="H6" s="32">
        <v>-25212.3</v>
      </c>
      <c r="I6" s="32">
        <v>0</v>
      </c>
      <c r="J6" s="32">
        <v>0</v>
      </c>
      <c r="K6" s="32">
        <v>-103599.39</v>
      </c>
      <c r="L6" s="32">
        <v>0</v>
      </c>
      <c r="M6" s="32">
        <f t="shared" si="0"/>
        <v>22659551.27</v>
      </c>
      <c r="P6" s="6"/>
    </row>
    <row r="7" spans="1:16" ht="29.25" customHeight="1" thickBot="1">
      <c r="A7" s="7" t="s">
        <v>15</v>
      </c>
      <c r="B7" s="31">
        <v>2855014.36</v>
      </c>
      <c r="C7" s="31">
        <v>-213809.7</v>
      </c>
      <c r="D7" s="31">
        <v>-31716.39</v>
      </c>
      <c r="E7" s="31">
        <v>0</v>
      </c>
      <c r="F7" s="31">
        <v>0</v>
      </c>
      <c r="G7" s="31">
        <v>-11539.79</v>
      </c>
      <c r="H7" s="31">
        <v>-4991.2</v>
      </c>
      <c r="I7" s="31">
        <v>0</v>
      </c>
      <c r="J7" s="31">
        <v>0</v>
      </c>
      <c r="K7" s="31">
        <v>-27916.61</v>
      </c>
      <c r="L7" s="31">
        <v>0</v>
      </c>
      <c r="M7" s="31">
        <f t="shared" si="0"/>
        <v>2565040.6699999995</v>
      </c>
      <c r="P7" s="6"/>
    </row>
    <row r="8" spans="1:16" ht="29.25" customHeight="1" thickBot="1">
      <c r="A8" s="5" t="s">
        <v>16</v>
      </c>
      <c r="B8" s="32">
        <v>19370119.29</v>
      </c>
      <c r="C8" s="32">
        <v>586469.92</v>
      </c>
      <c r="D8" s="32">
        <v>-183376.6</v>
      </c>
      <c r="E8" s="32">
        <v>0</v>
      </c>
      <c r="F8" s="32">
        <v>0</v>
      </c>
      <c r="G8" s="32">
        <v>-1407.46</v>
      </c>
      <c r="H8" s="32">
        <v>-23265.22</v>
      </c>
      <c r="I8" s="32">
        <v>0</v>
      </c>
      <c r="J8" s="32">
        <v>0</v>
      </c>
      <c r="K8" s="32">
        <v>-104661.69</v>
      </c>
      <c r="L8" s="32">
        <v>0</v>
      </c>
      <c r="M8" s="32">
        <f t="shared" si="0"/>
        <v>19643878.24</v>
      </c>
      <c r="P8" s="6"/>
    </row>
    <row r="9" spans="1:16" ht="29.25" customHeight="1" thickBot="1">
      <c r="A9" s="7" t="s">
        <v>17</v>
      </c>
      <c r="B9" s="31">
        <v>4973252.18</v>
      </c>
      <c r="C9" s="31">
        <v>-80652.71</v>
      </c>
      <c r="D9" s="31">
        <v>-68249.69</v>
      </c>
      <c r="E9" s="31">
        <v>0</v>
      </c>
      <c r="F9" s="31">
        <v>0</v>
      </c>
      <c r="G9" s="31">
        <v>-9088.58</v>
      </c>
      <c r="H9" s="31">
        <v>-6907.34</v>
      </c>
      <c r="I9" s="31">
        <v>0</v>
      </c>
      <c r="J9" s="31">
        <v>0</v>
      </c>
      <c r="K9" s="31">
        <v>-42182</v>
      </c>
      <c r="L9" s="31">
        <v>0</v>
      </c>
      <c r="M9" s="31">
        <f t="shared" si="0"/>
        <v>4766171.859999999</v>
      </c>
      <c r="P9" s="6"/>
    </row>
    <row r="10" spans="1:16" ht="29.25" customHeight="1" thickBot="1">
      <c r="A10" s="5" t="s">
        <v>33</v>
      </c>
      <c r="B10" s="32">
        <v>991149.22</v>
      </c>
      <c r="C10" s="32">
        <v>-35637.23</v>
      </c>
      <c r="D10" s="32">
        <v>-14301.429999999993</v>
      </c>
      <c r="E10" s="32">
        <v>0</v>
      </c>
      <c r="F10" s="32">
        <v>0</v>
      </c>
      <c r="G10" s="32">
        <v>-2549.7</v>
      </c>
      <c r="H10" s="32">
        <v>-1568.3599999999997</v>
      </c>
      <c r="I10" s="32">
        <v>0</v>
      </c>
      <c r="J10" s="32">
        <v>0</v>
      </c>
      <c r="K10" s="32">
        <v>-8612.689999999999</v>
      </c>
      <c r="L10" s="32">
        <v>0</v>
      </c>
      <c r="M10" s="32">
        <f t="shared" si="0"/>
        <v>928479.8100000002</v>
      </c>
      <c r="P10" s="6"/>
    </row>
    <row r="11" spans="1:16" ht="29.25" customHeight="1" thickBot="1">
      <c r="A11" s="7" t="s">
        <v>18</v>
      </c>
      <c r="B11" s="31">
        <v>3747024.17</v>
      </c>
      <c r="C11" s="31">
        <v>-202067.63</v>
      </c>
      <c r="D11" s="31">
        <v>-44528.38</v>
      </c>
      <c r="E11" s="31">
        <v>0</v>
      </c>
      <c r="F11" s="31">
        <v>0</v>
      </c>
      <c r="G11" s="31">
        <v>-12180.78</v>
      </c>
      <c r="H11" s="31">
        <v>-5972.52</v>
      </c>
      <c r="I11" s="31">
        <v>0</v>
      </c>
      <c r="J11" s="31">
        <v>0</v>
      </c>
      <c r="K11" s="31">
        <v>-30355.12</v>
      </c>
      <c r="L11" s="31">
        <v>0</v>
      </c>
      <c r="M11" s="31">
        <f t="shared" si="0"/>
        <v>3451919.74</v>
      </c>
      <c r="P11" s="6"/>
    </row>
    <row r="12" spans="1:16" ht="29.25" customHeight="1" thickBot="1">
      <c r="A12" s="5" t="s">
        <v>19</v>
      </c>
      <c r="B12" s="32">
        <v>2031060.02</v>
      </c>
      <c r="C12" s="32">
        <v>-178643.85</v>
      </c>
      <c r="D12" s="32">
        <v>-21318.62</v>
      </c>
      <c r="E12" s="32">
        <v>0</v>
      </c>
      <c r="F12" s="32">
        <v>0</v>
      </c>
      <c r="G12" s="32">
        <v>-9211.09</v>
      </c>
      <c r="H12" s="32">
        <v>-3635.28</v>
      </c>
      <c r="I12" s="32">
        <v>0</v>
      </c>
      <c r="J12" s="32">
        <v>0</v>
      </c>
      <c r="K12" s="32">
        <v>-20915.61</v>
      </c>
      <c r="L12" s="32">
        <v>0</v>
      </c>
      <c r="M12" s="32">
        <f t="shared" si="0"/>
        <v>1797335.5699999996</v>
      </c>
      <c r="P12" s="6"/>
    </row>
    <row r="13" spans="1:16" ht="29.25" customHeight="1" thickBot="1">
      <c r="A13" s="7" t="s">
        <v>20</v>
      </c>
      <c r="B13" s="31">
        <v>2675416.66</v>
      </c>
      <c r="C13" s="31">
        <v>-198493.75</v>
      </c>
      <c r="D13" s="31">
        <v>-40364.79</v>
      </c>
      <c r="E13" s="31">
        <v>0</v>
      </c>
      <c r="F13" s="31">
        <v>0</v>
      </c>
      <c r="G13" s="31">
        <v>-10743.45</v>
      </c>
      <c r="H13" s="31">
        <v>-4372.34</v>
      </c>
      <c r="I13" s="31">
        <v>0</v>
      </c>
      <c r="J13" s="31">
        <v>0</v>
      </c>
      <c r="K13" s="31">
        <v>-27871.33</v>
      </c>
      <c r="L13" s="31">
        <v>0</v>
      </c>
      <c r="M13" s="31">
        <f t="shared" si="0"/>
        <v>2393571</v>
      </c>
      <c r="P13" s="6"/>
    </row>
    <row r="14" spans="1:16" ht="29.25" customHeight="1" thickBot="1">
      <c r="A14" s="5" t="s">
        <v>21</v>
      </c>
      <c r="B14" s="32">
        <v>985920.33</v>
      </c>
      <c r="C14" s="32">
        <v>-475849.57</v>
      </c>
      <c r="D14" s="32">
        <v>-5980.65</v>
      </c>
      <c r="E14" s="32">
        <v>0</v>
      </c>
      <c r="F14" s="32">
        <v>0</v>
      </c>
      <c r="G14" s="32">
        <v>-19158.25</v>
      </c>
      <c r="H14" s="32">
        <v>-3159.31</v>
      </c>
      <c r="I14" s="32">
        <v>0</v>
      </c>
      <c r="J14" s="32">
        <v>0</v>
      </c>
      <c r="K14" s="32">
        <v>-27489.15</v>
      </c>
      <c r="L14" s="32">
        <v>0</v>
      </c>
      <c r="M14" s="32">
        <f t="shared" si="0"/>
        <v>454283.3999999999</v>
      </c>
      <c r="P14" s="6"/>
    </row>
    <row r="15" spans="1:16" ht="29.25" customHeight="1" thickBot="1">
      <c r="A15" s="7" t="s">
        <v>34</v>
      </c>
      <c r="B15" s="31">
        <v>973210.16</v>
      </c>
      <c r="C15" s="31">
        <v>-15782.84</v>
      </c>
      <c r="D15" s="31">
        <v>-13355.699999999997</v>
      </c>
      <c r="E15" s="31">
        <v>0</v>
      </c>
      <c r="F15" s="31">
        <v>0</v>
      </c>
      <c r="G15" s="31">
        <v>-1778.54</v>
      </c>
      <c r="H15" s="31">
        <v>-1351.6900000000005</v>
      </c>
      <c r="I15" s="31">
        <v>0</v>
      </c>
      <c r="J15" s="31">
        <v>0</v>
      </c>
      <c r="K15" s="31">
        <v>-8254.550000000003</v>
      </c>
      <c r="L15" s="31">
        <v>0</v>
      </c>
      <c r="M15" s="31">
        <f t="shared" si="0"/>
        <v>932686.8400000001</v>
      </c>
      <c r="P15" s="6"/>
    </row>
    <row r="16" spans="1:16" ht="29.25" customHeight="1" thickBot="1">
      <c r="A16" s="5" t="s">
        <v>22</v>
      </c>
      <c r="B16" s="32">
        <v>1001074.45</v>
      </c>
      <c r="C16" s="32">
        <v>-286113.02</v>
      </c>
      <c r="D16" s="32">
        <v>-10754.03</v>
      </c>
      <c r="E16" s="32">
        <v>0</v>
      </c>
      <c r="F16" s="32">
        <v>0</v>
      </c>
      <c r="G16" s="32">
        <v>-12015.46</v>
      </c>
      <c r="H16" s="32">
        <v>-2509.16</v>
      </c>
      <c r="I16" s="32">
        <v>0</v>
      </c>
      <c r="J16" s="32">
        <v>0</v>
      </c>
      <c r="K16" s="32">
        <v>-16181.34</v>
      </c>
      <c r="L16" s="32">
        <v>0</v>
      </c>
      <c r="M16" s="32">
        <f t="shared" si="0"/>
        <v>673501.44</v>
      </c>
      <c r="P16" s="6"/>
    </row>
    <row r="17" spans="1:38" s="11" customFormat="1" ht="42.75" customHeight="1" thickBot="1">
      <c r="A17" s="8" t="s">
        <v>23</v>
      </c>
      <c r="B17" s="38">
        <f>SUM(B4:B16)</f>
        <v>66370573.2</v>
      </c>
      <c r="C17" s="38">
        <f aca="true" t="shared" si="1" ref="C17:L17">SUM(C4:C16)</f>
        <v>-531470.7899999999</v>
      </c>
      <c r="D17" s="38">
        <f t="shared" si="1"/>
        <v>-710048.33</v>
      </c>
      <c r="E17" s="38">
        <f t="shared" si="1"/>
        <v>0</v>
      </c>
      <c r="F17" s="38">
        <f t="shared" si="1"/>
        <v>0</v>
      </c>
      <c r="G17" s="38">
        <f t="shared" si="1"/>
        <v>-100726.4</v>
      </c>
      <c r="H17" s="38">
        <f>SUM(H4:H16)</f>
        <v>-90891.6</v>
      </c>
      <c r="I17" s="38">
        <f t="shared" si="1"/>
        <v>0</v>
      </c>
      <c r="J17" s="38">
        <f t="shared" si="1"/>
        <v>0</v>
      </c>
      <c r="K17" s="38">
        <f t="shared" si="1"/>
        <v>-463018.80000000005</v>
      </c>
      <c r="L17" s="38">
        <f t="shared" si="1"/>
        <v>0</v>
      </c>
      <c r="M17" s="38">
        <f>SUM(M4:M16)</f>
        <v>64474417.28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51" t="s">
        <v>24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16" customFormat="1" ht="66.75" customHeight="1">
      <c r="A21" s="52" t="s">
        <v>37</v>
      </c>
      <c r="B21" s="53"/>
      <c r="C21" s="53"/>
      <c r="D21" s="37"/>
      <c r="E21" s="36" t="s">
        <v>25</v>
      </c>
      <c r="F21" s="35"/>
      <c r="G21" s="36" t="s">
        <v>26</v>
      </c>
      <c r="H21" s="13"/>
      <c r="I21" s="13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s="12" customFormat="1" ht="24.75" customHeight="1">
      <c r="A22" s="44" t="s">
        <v>27</v>
      </c>
      <c r="B22" s="44"/>
      <c r="C22" s="44"/>
      <c r="D22" s="17"/>
      <c r="E22" s="41">
        <v>276544055</v>
      </c>
      <c r="F22" s="18" t="s">
        <v>28</v>
      </c>
      <c r="G22" s="41">
        <f>E22*0.24</f>
        <v>66370573.199999996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>
      <c r="A23" s="44" t="s">
        <v>29</v>
      </c>
      <c r="B23" s="44"/>
      <c r="C23" s="44"/>
      <c r="D23" s="17"/>
      <c r="E23" s="41">
        <v>-531470.79</v>
      </c>
      <c r="F23" s="18" t="s">
        <v>30</v>
      </c>
      <c r="G23" s="41">
        <f>E23</f>
        <v>-531470.79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>
      <c r="A24" s="44" t="s">
        <v>31</v>
      </c>
      <c r="B24" s="44"/>
      <c r="C24" s="44"/>
      <c r="D24" s="17"/>
      <c r="E24" s="41">
        <v>-710048.33</v>
      </c>
      <c r="F24" s="18" t="s">
        <v>30</v>
      </c>
      <c r="G24" s="41">
        <f>E24</f>
        <v>-710048.33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27.75" customHeight="1">
      <c r="A25" s="44" t="s">
        <v>35</v>
      </c>
      <c r="B25" s="44"/>
      <c r="C25" s="44"/>
      <c r="D25" s="17"/>
      <c r="E25" s="41">
        <v>-503632</v>
      </c>
      <c r="F25" s="18" t="s">
        <v>32</v>
      </c>
      <c r="G25" s="41">
        <f>E25*0.2</f>
        <v>-100726.40000000001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7.75" customHeight="1">
      <c r="A26" s="44" t="s">
        <v>9</v>
      </c>
      <c r="B26" s="44"/>
      <c r="C26" s="44"/>
      <c r="D26" s="40"/>
      <c r="E26" s="41">
        <v>-1929245</v>
      </c>
      <c r="F26" s="18" t="s">
        <v>28</v>
      </c>
      <c r="G26" s="41">
        <f>E26*0.24</f>
        <v>-463018.8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12" customFormat="1" ht="32.25" customHeight="1">
      <c r="A27" s="44" t="s">
        <v>6</v>
      </c>
      <c r="B27" s="44"/>
      <c r="C27" s="44"/>
      <c r="D27" s="17"/>
      <c r="E27" s="41">
        <v>-378715</v>
      </c>
      <c r="F27" s="18" t="s">
        <v>28</v>
      </c>
      <c r="G27" s="41">
        <f>E27*0.24</f>
        <v>-90891.59999999999</v>
      </c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2" customFormat="1" ht="22.5" thickBot="1">
      <c r="A28" s="48" t="s">
        <v>23</v>
      </c>
      <c r="B28" s="48"/>
      <c r="C28" s="48"/>
      <c r="D28" s="19"/>
      <c r="E28" s="42">
        <f>SUM(E22:E27)</f>
        <v>272490943.88</v>
      </c>
      <c r="F28" s="20"/>
      <c r="G28" s="42">
        <f>SUM(G22:G27)</f>
        <v>64474417.28</v>
      </c>
      <c r="H28" s="34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11" ht="18.75" thickTop="1">
      <c r="A29" s="13"/>
      <c r="B29" s="13"/>
      <c r="C29" s="13"/>
      <c r="D29" s="13"/>
      <c r="E29" s="34"/>
      <c r="F29" s="13"/>
      <c r="G29" s="34"/>
      <c r="H29" s="13"/>
      <c r="I29" s="13"/>
      <c r="J29" s="14"/>
      <c r="K29" s="14"/>
    </row>
    <row r="30" spans="1:9" ht="14.25">
      <c r="A30" s="21"/>
      <c r="B30" s="21"/>
      <c r="C30" s="21"/>
      <c r="D30" s="21"/>
      <c r="E30" s="21"/>
      <c r="F30" s="21"/>
      <c r="G30" s="33"/>
      <c r="H30" s="21"/>
      <c r="I30" s="21"/>
    </row>
    <row r="31" spans="1:9" ht="14.25">
      <c r="A31" s="21"/>
      <c r="B31" s="21"/>
      <c r="C31" s="21"/>
      <c r="D31" s="21"/>
      <c r="E31" s="21"/>
      <c r="F31" s="21"/>
      <c r="G31" s="21"/>
      <c r="H31" s="21"/>
      <c r="I31" s="21"/>
    </row>
    <row r="32" spans="1:10" ht="18">
      <c r="A32" s="43"/>
      <c r="B32" s="43"/>
      <c r="C32" s="43"/>
      <c r="D32" s="22"/>
      <c r="E32" s="23"/>
      <c r="F32" s="24"/>
      <c r="G32" s="23"/>
      <c r="H32" s="23"/>
      <c r="I32" s="24"/>
      <c r="J32" s="23"/>
    </row>
    <row r="33" spans="1:10" s="1" customFormat="1" ht="18">
      <c r="A33" s="43"/>
      <c r="B33" s="43"/>
      <c r="C33" s="43"/>
      <c r="D33" s="22"/>
      <c r="E33" s="23"/>
      <c r="F33" s="24"/>
      <c r="G33" s="23"/>
      <c r="H33" s="23"/>
      <c r="I33" s="24"/>
      <c r="J33" s="23"/>
    </row>
    <row r="34" spans="1:10" s="1" customFormat="1" ht="18">
      <c r="A34" s="43"/>
      <c r="B34" s="43"/>
      <c r="C34" s="43"/>
      <c r="D34" s="22"/>
      <c r="E34" s="23"/>
      <c r="F34" s="24"/>
      <c r="G34" s="23"/>
      <c r="H34" s="23"/>
      <c r="I34" s="24"/>
      <c r="J34" s="23"/>
    </row>
    <row r="35" spans="1:10" s="1" customFormat="1" ht="18">
      <c r="A35" s="43"/>
      <c r="B35" s="43"/>
      <c r="C35" s="43"/>
      <c r="D35" s="22"/>
      <c r="E35" s="23"/>
      <c r="F35" s="24"/>
      <c r="G35" s="23"/>
      <c r="H35" s="23"/>
      <c r="I35" s="24"/>
      <c r="J35" s="23"/>
    </row>
    <row r="36" spans="1:10" s="1" customFormat="1" ht="18">
      <c r="A36" s="43"/>
      <c r="B36" s="43"/>
      <c r="C36" s="43"/>
      <c r="D36" s="22"/>
      <c r="E36" s="23"/>
      <c r="F36" s="24"/>
      <c r="G36" s="23"/>
      <c r="H36" s="23"/>
      <c r="I36" s="24"/>
      <c r="J36" s="23"/>
    </row>
    <row r="37" spans="1:10" s="1" customFormat="1" ht="18">
      <c r="A37" s="43"/>
      <c r="B37" s="43"/>
      <c r="C37" s="43"/>
      <c r="D37" s="22"/>
      <c r="E37" s="23"/>
      <c r="F37" s="24"/>
      <c r="G37" s="23"/>
      <c r="H37" s="23"/>
      <c r="I37" s="24"/>
      <c r="J37" s="23"/>
    </row>
    <row r="38" spans="1:10" s="1" customFormat="1" ht="18">
      <c r="A38" s="43"/>
      <c r="B38" s="43"/>
      <c r="C38" s="43"/>
      <c r="D38" s="22"/>
      <c r="E38" s="23"/>
      <c r="F38" s="24"/>
      <c r="G38" s="23"/>
      <c r="H38" s="23"/>
      <c r="I38" s="24"/>
      <c r="J38" s="23"/>
    </row>
    <row r="39" spans="1:10" s="1" customFormat="1" ht="18">
      <c r="A39" s="43"/>
      <c r="B39" s="43"/>
      <c r="C39" s="43"/>
      <c r="D39" s="22"/>
      <c r="E39" s="23"/>
      <c r="F39" s="24"/>
      <c r="G39" s="23"/>
      <c r="H39" s="23"/>
      <c r="I39" s="24"/>
      <c r="J39" s="23"/>
    </row>
    <row r="40" spans="1:10" s="1" customFormat="1" ht="18">
      <c r="A40" s="43"/>
      <c r="B40" s="43"/>
      <c r="C40" s="43"/>
      <c r="D40" s="25"/>
      <c r="E40" s="23"/>
      <c r="F40" s="24"/>
      <c r="G40" s="23"/>
      <c r="H40" s="23"/>
      <c r="I40" s="24"/>
      <c r="J40" s="23"/>
    </row>
    <row r="41" spans="1:10" s="1" customFormat="1" ht="18">
      <c r="A41" s="43"/>
      <c r="B41" s="43"/>
      <c r="C41" s="43"/>
      <c r="D41" s="22"/>
      <c r="E41" s="23"/>
      <c r="F41" s="24"/>
      <c r="G41" s="23"/>
      <c r="H41" s="23"/>
      <c r="I41" s="24"/>
      <c r="J41" s="23"/>
    </row>
    <row r="42" spans="1:10" s="1" customFormat="1" ht="18">
      <c r="A42" s="21"/>
      <c r="B42" s="21"/>
      <c r="C42" s="21"/>
      <c r="D42" s="26"/>
      <c r="E42" s="26"/>
      <c r="F42" s="26"/>
      <c r="G42" s="26"/>
      <c r="H42" s="26"/>
      <c r="I42" s="26"/>
      <c r="J42" s="26"/>
    </row>
    <row r="43" spans="1:9" ht="15.75">
      <c r="A43" s="21"/>
      <c r="B43" s="21"/>
      <c r="C43" s="21"/>
      <c r="D43" s="27"/>
      <c r="E43" s="27"/>
      <c r="F43" s="23"/>
      <c r="G43" s="23"/>
      <c r="H43" s="23"/>
      <c r="I43" s="24"/>
    </row>
    <row r="44" spans="4:9" ht="15.75">
      <c r="D44" s="28"/>
      <c r="E44" s="28"/>
      <c r="F44" s="28"/>
      <c r="G44" s="28"/>
      <c r="I44" s="29"/>
    </row>
  </sheetData>
  <sheetProtection/>
  <mergeCells count="32">
    <mergeCell ref="A21:C21"/>
    <mergeCell ref="A18:K18"/>
    <mergeCell ref="H2:H3"/>
    <mergeCell ref="I2:I3"/>
    <mergeCell ref="J2:J3"/>
    <mergeCell ref="K2:K3"/>
    <mergeCell ref="F2:F3"/>
    <mergeCell ref="G2:G3"/>
    <mergeCell ref="L2:L3"/>
    <mergeCell ref="M2:M3"/>
    <mergeCell ref="A28:C28"/>
    <mergeCell ref="A32:C32"/>
    <mergeCell ref="B1:M1"/>
    <mergeCell ref="A22:C22"/>
    <mergeCell ref="A2:A3"/>
    <mergeCell ref="B2:B3"/>
    <mergeCell ref="C2:D2"/>
    <mergeCell ref="E2:E3"/>
    <mergeCell ref="A33:C33"/>
    <mergeCell ref="A23:C23"/>
    <mergeCell ref="A24:C24"/>
    <mergeCell ref="A25:C25"/>
    <mergeCell ref="A26:C26"/>
    <mergeCell ref="A27:C27"/>
    <mergeCell ref="A40:C40"/>
    <mergeCell ref="A41:C41"/>
    <mergeCell ref="A34:C34"/>
    <mergeCell ref="A35:C35"/>
    <mergeCell ref="A36:C36"/>
    <mergeCell ref="A37:C37"/>
    <mergeCell ref="A38:C38"/>
    <mergeCell ref="A39:C39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2022-04-27T17:41:24Z</cp:lastPrinted>
  <dcterms:created xsi:type="dcterms:W3CDTF">2018-02-15T15:03:04Z</dcterms:created>
  <dcterms:modified xsi:type="dcterms:W3CDTF">2023-06-01T16:53:14Z</dcterms:modified>
  <cp:category/>
  <cp:version/>
  <cp:contentType/>
  <cp:contentStatus/>
</cp:coreProperties>
</file>