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3\junio\"/>
    </mc:Choice>
  </mc:AlternateContent>
  <xr:revisionPtr revIDLastSave="0" documentId="13_ncr:1_{C8DB676A-344A-4AC0-A4FD-9348D33AE8A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<sst xmlns="http://schemas.openxmlformats.org/spreadsheetml/2006/main" count="51" uniqueCount="38">
  <si>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</si>
  <si>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</si>
  <si>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</si>
  <si>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</si>
  <si>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</si>
  <si>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</si>
  <si>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</si>
  <si>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</si>
  <si>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</si>
  <si>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</si>
  <si>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</si>
  <si>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</si>
  <si>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</si>
  <si>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</si>
  <si>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</si>
  <si>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</si>
  <si>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</si>
  <si>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</si>
  <si>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</si>
  <si>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</si>
  <si>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</si>
  <si>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</si>
  <si>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</si>
  <si>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</si>
  <si>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</si>
  <si>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</si>
  <si>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</si>
  <si>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</si>
  <si>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</si>
  <si>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</si>
  <si>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</si>
  <si>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</si>
  <si>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</si>
  <si>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</si>
  <si>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</si>
  <si>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JUNIO 2023</t>
  </si>
  <si>
    <t>PRIMER AJUSTE CUATRIMESTRAL 2023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</si>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</sst>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61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6" fontId="9" fillId="6" borderId="3" xfId="4" applyNumberFormat="1" applyFont="1" applyFill="1" applyBorder="1" applyAlignment="1">
      <alignment horizontal="center"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J39" sqref="J39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58.5" customHeight="1" thickBot="1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44"/>
    </row>
    <row r="3" spans="1:18" s="4" customFormat="1" ht="56.25" customHeight="1" thickBot="1">
      <c r="A3" s="53" t="s">
        <v>0</v>
      </c>
      <c r="B3" s="53" t="s">
        <v>1</v>
      </c>
      <c r="C3" s="53" t="s">
        <v>2</v>
      </c>
      <c r="D3" s="53"/>
      <c r="E3" s="53" t="s">
        <v>3</v>
      </c>
      <c r="F3" s="53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53" t="s">
        <v>9</v>
      </c>
      <c r="L3" s="54" t="s">
        <v>10</v>
      </c>
      <c r="M3" s="56" t="s">
        <v>11</v>
      </c>
      <c r="N3" s="3"/>
    </row>
    <row r="4" spans="1:18" s="4" customFormat="1" ht="66.75" customHeight="1" thickBot="1">
      <c r="A4" s="53"/>
      <c r="B4" s="53"/>
      <c r="C4" s="5">
        <v>0.7</v>
      </c>
      <c r="D4" s="5">
        <v>0.3</v>
      </c>
      <c r="E4" s="53"/>
      <c r="F4" s="53"/>
      <c r="G4" s="53"/>
      <c r="H4" s="53"/>
      <c r="I4" s="53"/>
      <c r="J4" s="53"/>
      <c r="K4" s="53"/>
      <c r="L4" s="55"/>
      <c r="M4" s="56"/>
      <c r="N4" s="3"/>
    </row>
    <row r="5" spans="1:18" ht="29.25" customHeight="1" thickBot="1">
      <c r="A5" s="6" t="s">
        <v>12</v>
      </c>
      <c r="B5" s="47">
        <v>730872.9</v>
      </c>
      <c r="C5" s="47">
        <v>126130.58</v>
      </c>
      <c r="D5" s="47">
        <v>-32735.62</v>
      </c>
      <c r="E5" s="47">
        <v>0</v>
      </c>
      <c r="F5" s="47">
        <v>0</v>
      </c>
      <c r="G5" s="47">
        <v>5636.09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f>SUM(B5:L5)</f>
        <v>829903.95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8">
        <v>915898.85</v>
      </c>
      <c r="C6" s="48">
        <v>166745.96</v>
      </c>
      <c r="D6" s="48">
        <v>-33066.14</v>
      </c>
      <c r="E6" s="48">
        <v>0</v>
      </c>
      <c r="F6" s="48">
        <v>0</v>
      </c>
      <c r="G6" s="48">
        <v>6931.75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f t="shared" ref="M6:M17" si="0">SUM(B6:L6)</f>
        <v>1056510.4200000002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7">
        <v>8379536.6699999999</v>
      </c>
      <c r="C7" s="47">
        <v>1650161.57</v>
      </c>
      <c r="D7" s="47">
        <v>-194166.39999999999</v>
      </c>
      <c r="E7" s="47">
        <v>0</v>
      </c>
      <c r="F7" s="47">
        <v>0</v>
      </c>
      <c r="G7" s="47">
        <v>61536.639999999999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f t="shared" si="0"/>
        <v>9897068.4800000004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8">
        <v>1028858.79</v>
      </c>
      <c r="C8" s="48">
        <v>181643.04</v>
      </c>
      <c r="D8" s="48">
        <v>-40343.339999999997</v>
      </c>
      <c r="E8" s="48">
        <v>0</v>
      </c>
      <c r="F8" s="48">
        <v>0</v>
      </c>
      <c r="G8" s="48">
        <v>7872.24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f t="shared" si="0"/>
        <v>1178030.73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7">
        <v>7252496.9800000004</v>
      </c>
      <c r="C9" s="47">
        <v>1416357.8</v>
      </c>
      <c r="D9" s="47">
        <v>-177703.09</v>
      </c>
      <c r="E9" s="47">
        <v>0</v>
      </c>
      <c r="F9" s="47">
        <v>0</v>
      </c>
      <c r="G9" s="47">
        <v>53439.1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f t="shared" si="0"/>
        <v>8544590.790000001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8">
        <v>1717761.49</v>
      </c>
      <c r="C10" s="48">
        <v>318285.45</v>
      </c>
      <c r="D10" s="48">
        <v>-61789.81</v>
      </c>
      <c r="E10" s="48">
        <v>0</v>
      </c>
      <c r="F10" s="48">
        <v>0</v>
      </c>
      <c r="G10" s="48">
        <v>12916.56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f t="shared" si="0"/>
        <v>1987173.69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7">
        <v>421596.79</v>
      </c>
      <c r="C11" s="47">
        <v>79721.75</v>
      </c>
      <c r="D11" s="47">
        <v>-13346.93</v>
      </c>
      <c r="E11" s="47">
        <v>0</v>
      </c>
      <c r="F11" s="47">
        <v>0</v>
      </c>
      <c r="G11" s="47">
        <v>3145.94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f t="shared" si="0"/>
        <v>491117.55</v>
      </c>
      <c r="N11" s="7"/>
      <c r="Q11" s="8"/>
      <c r="R11" s="9"/>
    </row>
    <row r="12" spans="1:18" ht="29.25" customHeight="1" thickBot="1">
      <c r="A12" s="10" t="s">
        <v>18</v>
      </c>
      <c r="B12" s="48">
        <v>1269727.8799999999</v>
      </c>
      <c r="C12" s="48">
        <v>225722.34</v>
      </c>
      <c r="D12" s="48">
        <v>-38480.04</v>
      </c>
      <c r="E12" s="48">
        <v>0</v>
      </c>
      <c r="F12" s="48">
        <v>0</v>
      </c>
      <c r="G12" s="48">
        <v>9691.7900000000009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f t="shared" si="0"/>
        <v>1466661.97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7">
        <v>685624.47</v>
      </c>
      <c r="C13" s="47">
        <v>117543.37</v>
      </c>
      <c r="D13" s="47">
        <v>-22983.95</v>
      </c>
      <c r="E13" s="47">
        <v>0</v>
      </c>
      <c r="F13" s="47">
        <v>0</v>
      </c>
      <c r="G13" s="47">
        <v>5298.91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f t="shared" si="0"/>
        <v>785482.8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8">
        <v>868768.14</v>
      </c>
      <c r="C14" s="48">
        <v>149632.69</v>
      </c>
      <c r="D14" s="48">
        <v>-26497.919999999998</v>
      </c>
      <c r="E14" s="48">
        <v>0</v>
      </c>
      <c r="F14" s="48">
        <v>0</v>
      </c>
      <c r="G14" s="48">
        <v>6703.91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f t="shared" si="0"/>
        <v>998606.82000000007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7">
        <v>195403.59</v>
      </c>
      <c r="C15" s="47">
        <v>3370.65</v>
      </c>
      <c r="D15" s="47">
        <v>-5711.21</v>
      </c>
      <c r="E15" s="47">
        <v>0</v>
      </c>
      <c r="F15" s="47">
        <v>0</v>
      </c>
      <c r="G15" s="47">
        <v>1965.18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f t="shared" si="0"/>
        <v>195028.21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8">
        <v>385645.76</v>
      </c>
      <c r="C16" s="48">
        <v>72863.509999999995</v>
      </c>
      <c r="D16" s="48">
        <v>-12208.82</v>
      </c>
      <c r="E16" s="48">
        <v>0</v>
      </c>
      <c r="F16" s="48">
        <v>0</v>
      </c>
      <c r="G16" s="48">
        <v>2878.56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f t="shared" si="0"/>
        <v>449179.01</v>
      </c>
      <c r="N16" s="7"/>
      <c r="Q16" s="8"/>
      <c r="R16" s="9"/>
    </row>
    <row r="17" spans="1:39" ht="29.25" customHeight="1" thickBot="1">
      <c r="A17" s="6" t="s">
        <v>22</v>
      </c>
      <c r="B17" s="47">
        <v>249773.85</v>
      </c>
      <c r="C17" s="47">
        <v>26655.21</v>
      </c>
      <c r="D17" s="47">
        <v>-7573.49</v>
      </c>
      <c r="E17" s="47">
        <v>0</v>
      </c>
      <c r="F17" s="47">
        <v>0</v>
      </c>
      <c r="G17" s="47">
        <v>2174.5300000000002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f t="shared" si="0"/>
        <v>271030.10000000003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6">
        <f t="shared" ref="B18:M18" si="1">SUM(B5:B17)</f>
        <v>24101966.16</v>
      </c>
      <c r="C18" s="46">
        <f t="shared" si="1"/>
        <v>4534833.9200000009</v>
      </c>
      <c r="D18" s="46">
        <f t="shared" si="1"/>
        <v>-666606.75999999989</v>
      </c>
      <c r="E18" s="12">
        <f t="shared" si="1"/>
        <v>0</v>
      </c>
      <c r="F18" s="12">
        <f t="shared" si="1"/>
        <v>0</v>
      </c>
      <c r="G18" s="12">
        <f t="shared" si="1"/>
        <v>180191.2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28150384.520000011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7" t="s">
        <v>24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49" t="s">
        <v>37</v>
      </c>
      <c r="B21" s="50"/>
      <c r="C21" s="50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9" t="s">
        <v>27</v>
      </c>
      <c r="B22" s="59"/>
      <c r="C22" s="59"/>
      <c r="D22" s="27"/>
      <c r="E22" s="40">
        <v>100424859</v>
      </c>
      <c r="F22" s="38" t="s">
        <v>28</v>
      </c>
      <c r="G22" s="40">
        <f>E22*0.24</f>
        <v>24101966.16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9" t="s">
        <v>29</v>
      </c>
      <c r="B23" s="59"/>
      <c r="C23" s="59"/>
      <c r="D23" s="27"/>
      <c r="E23" s="40">
        <v>4534833.92</v>
      </c>
      <c r="F23" s="38" t="s">
        <v>32</v>
      </c>
      <c r="G23" s="40">
        <f>E23*100%</f>
        <v>4534833.92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9" t="s">
        <v>30</v>
      </c>
      <c r="B24" s="59"/>
      <c r="C24" s="59"/>
      <c r="D24" s="27"/>
      <c r="E24" s="40">
        <v>-666606.76</v>
      </c>
      <c r="F24" s="38" t="s">
        <v>32</v>
      </c>
      <c r="G24" s="40">
        <f>E24*100%</f>
        <v>-666606.76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9" t="s">
        <v>3</v>
      </c>
      <c r="B25" s="59"/>
      <c r="C25" s="59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9" t="s">
        <v>4</v>
      </c>
      <c r="B26" s="59"/>
      <c r="C26" s="59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9" t="s">
        <v>5</v>
      </c>
      <c r="B27" s="59"/>
      <c r="C27" s="59"/>
      <c r="D27" s="27"/>
      <c r="E27" s="40">
        <v>900956</v>
      </c>
      <c r="F27" s="38" t="s">
        <v>31</v>
      </c>
      <c r="G27" s="40">
        <f t="shared" si="2"/>
        <v>180191.2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9" t="s">
        <v>7</v>
      </c>
      <c r="B28" s="59"/>
      <c r="C28" s="59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9" t="s">
        <v>8</v>
      </c>
      <c r="B29" s="59"/>
      <c r="C29" s="59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9" t="s">
        <v>9</v>
      </c>
      <c r="B30" s="59"/>
      <c r="C30" s="59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60" t="s">
        <v>23</v>
      </c>
      <c r="B31" s="60"/>
      <c r="C31" s="60"/>
      <c r="D31" s="28"/>
      <c r="E31" s="41">
        <f>SUM(E22:E30)</f>
        <v>105194042.16</v>
      </c>
      <c r="F31" s="39"/>
      <c r="G31" s="41">
        <f>SUM(G22:G30)</f>
        <v>28150384.519999996</v>
      </c>
      <c r="H31" s="45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8"/>
      <c r="B35" s="58"/>
      <c r="C35" s="58"/>
      <c r="D35" s="30"/>
      <c r="E35" s="31"/>
      <c r="F35" s="32"/>
      <c r="G35" s="31"/>
      <c r="H35" s="31"/>
      <c r="I35" s="32"/>
      <c r="J35" s="31"/>
    </row>
    <row r="36" spans="1:10" ht="18">
      <c r="A36" s="58"/>
      <c r="B36" s="58"/>
      <c r="C36" s="58"/>
      <c r="D36" s="30"/>
      <c r="E36" s="31"/>
      <c r="F36" s="32"/>
      <c r="G36" s="31"/>
      <c r="H36" s="31"/>
      <c r="I36" s="32"/>
      <c r="J36" s="31"/>
    </row>
    <row r="37" spans="1:10" s="1" customFormat="1" ht="18">
      <c r="A37" s="58"/>
      <c r="B37" s="58"/>
      <c r="C37" s="58"/>
      <c r="D37" s="30"/>
      <c r="E37" s="31"/>
      <c r="F37" s="32"/>
      <c r="G37" s="31"/>
      <c r="H37" s="31"/>
      <c r="I37" s="32"/>
      <c r="J37" s="31"/>
    </row>
    <row r="38" spans="1:10" s="1" customFormat="1" ht="18">
      <c r="A38" s="58"/>
      <c r="B38" s="58"/>
      <c r="C38" s="58"/>
      <c r="D38" s="30"/>
      <c r="E38" s="31"/>
      <c r="F38" s="32"/>
      <c r="G38" s="31"/>
      <c r="H38" s="31"/>
      <c r="I38" s="32"/>
      <c r="J38" s="31"/>
    </row>
    <row r="39" spans="1:10" s="1" customFormat="1" ht="18">
      <c r="A39" s="58"/>
      <c r="B39" s="58"/>
      <c r="C39" s="58"/>
      <c r="D39" s="30"/>
      <c r="E39" s="31"/>
      <c r="F39" s="32"/>
      <c r="G39" s="31"/>
      <c r="H39" s="31"/>
      <c r="I39" s="32"/>
      <c r="J39" s="31"/>
    </row>
    <row r="40" spans="1:10" s="1" customFormat="1" ht="18">
      <c r="A40" s="58"/>
      <c r="B40" s="58"/>
      <c r="C40" s="58"/>
      <c r="D40" s="30"/>
      <c r="E40" s="31"/>
      <c r="F40" s="32"/>
      <c r="G40" s="31"/>
      <c r="H40" s="31"/>
      <c r="I40" s="32"/>
      <c r="J40" s="31"/>
    </row>
    <row r="41" spans="1:10" s="1" customFormat="1" ht="18">
      <c r="A41" s="58"/>
      <c r="B41" s="58"/>
      <c r="C41" s="58"/>
      <c r="D41" s="30"/>
      <c r="E41" s="31"/>
      <c r="F41" s="32"/>
      <c r="G41" s="31"/>
      <c r="H41" s="31"/>
      <c r="I41" s="32"/>
      <c r="J41" s="31"/>
    </row>
    <row r="42" spans="1:10" s="1" customFormat="1" ht="18">
      <c r="A42" s="58"/>
      <c r="B42" s="58"/>
      <c r="C42" s="58"/>
      <c r="D42" s="30"/>
      <c r="E42" s="31"/>
      <c r="F42" s="32"/>
      <c r="G42" s="31"/>
      <c r="H42" s="31"/>
      <c r="I42" s="32"/>
      <c r="J42" s="31"/>
    </row>
    <row r="43" spans="1:10" s="1" customFormat="1" ht="18">
      <c r="A43" s="58"/>
      <c r="B43" s="58"/>
      <c r="C43" s="58"/>
      <c r="D43" s="33"/>
      <c r="E43" s="31"/>
      <c r="F43" s="32"/>
      <c r="G43" s="31"/>
      <c r="H43" s="31"/>
      <c r="I43" s="32"/>
      <c r="J43" s="31"/>
    </row>
    <row r="44" spans="1:10" s="1" customFormat="1" ht="18">
      <c r="A44" s="58"/>
      <c r="B44" s="58"/>
      <c r="C44" s="58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</mergeCells>
  <printOptions horizontalCentered="1"/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2022-03-02T16:57:43Z</cp:lastPrinted>
  <dcterms:created xsi:type="dcterms:W3CDTF">2017-11-07T22:41:21Z</dcterms:created>
  <dcterms:modified xsi:type="dcterms:W3CDTF">2023-06-29T16:41:24Z</dcterms:modified>
</cp:coreProperties>
</file>