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15" windowHeight="11865" activeTab="0"/>
  </bookViews>
  <sheets>
    <sheet name="PORTAL SEFIN" sheetId="1" r:id="rId1"/>
  </sheets>
  <definedNames>
    <definedName name="_xlnm.Print_Area" localSheetId="0">'PORTAL SEFIN'!$A$1:$O$26</definedName>
  </definedNames>
  <calcPr fullCalcOnLoad="1"/>
</workbook>
</file>

<file path=xl/sharedStrings.xml><?xml version="1.0" encoding="utf-8"?>
<sst xmlns="http://schemas.openxmlformats.org/spreadsheetml/2006/main" count="40" uniqueCount="36">
  <si>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</si>
  <si>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</si>
  <si>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</si>
  <si>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</si>
  <si>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</si>
  <si>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</si>
  <si>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</si>
  <si>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</si>
  <si>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</si>
  <si>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</si>
  <si>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</si>
  <si>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</si>
  <si>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</si>
  <si>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</si>
  <si>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</si>
  <si>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</si>
  <si>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</si>
  <si>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</si>
  <si>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</si>
  <si>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</si>
  <si>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</si>
  <si>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</si>
  <si>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</si>
  <si>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</si>
  <si>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</si>
  <si>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</si>
  <si>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</si>
  <si>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</si>
  <si>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</si>
  <si>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</si>
  <si>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</si>
  <si>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</si>
  <si>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</si>
  <si>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</si>
  <si>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ABRIL 2023 DEL FEIEF</t>
  </si>
  <si>
    <t>PARTICIPACIONES A MUNICIPIOS DEL MES DE ABRIL 2023 DEL FEIEF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</si>
</sst>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-80A]hh:mm:ss\ AM/PM"/>
    <numFmt numFmtId="195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thin"/>
      <bottom style="double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3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0" xfId="115" applyFont="1" applyFill="1" applyBorder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2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195" fontId="3" fillId="55" borderId="0" xfId="110" applyNumberFormat="1" applyFont="1" applyFill="1" applyBorder="1" applyAlignment="1">
      <alignment vertical="center"/>
    </xf>
    <xf numFmtId="195" fontId="4" fillId="55" borderId="23" xfId="110" applyNumberFormat="1" applyFont="1" applyFill="1" applyBorder="1" applyAlignment="1">
      <alignment vertical="center"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2"/>
  <sheetViews>
    <sheetView tabSelected="1" zoomScale="40" zoomScaleNormal="40" zoomScalePageLayoutView="0" workbookViewId="0" topLeftCell="A1">
      <selection activeCell="E26" sqref="E26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2" t="s">
        <v>10</v>
      </c>
      <c r="M2" s="44" t="s">
        <v>11</v>
      </c>
    </row>
    <row r="3" spans="1:13" s="3" customFormat="1" ht="66.75" customHeight="1" thickBot="1">
      <c r="A3" s="47"/>
      <c r="B3" s="47"/>
      <c r="C3" s="4">
        <v>0.7</v>
      </c>
      <c r="D3" s="4">
        <v>0.3</v>
      </c>
      <c r="E3" s="47"/>
      <c r="F3" s="47"/>
      <c r="G3" s="47"/>
      <c r="H3" s="47"/>
      <c r="I3" s="47"/>
      <c r="J3" s="47"/>
      <c r="K3" s="47"/>
      <c r="L3" s="43"/>
      <c r="M3" s="44"/>
    </row>
    <row r="4" spans="1:16" ht="29.25" customHeight="1" thickBot="1">
      <c r="A4" s="5" t="s">
        <v>12</v>
      </c>
      <c r="B4" s="32">
        <v>36793.799999999814</v>
      </c>
      <c r="C4" s="32">
        <v>145690.34000000008</v>
      </c>
      <c r="D4" s="32">
        <v>-160886.88</v>
      </c>
      <c r="E4" s="32">
        <v>0</v>
      </c>
      <c r="F4" s="32">
        <v>0</v>
      </c>
      <c r="G4" s="32">
        <v>0</v>
      </c>
      <c r="H4" s="32">
        <v>62847.20999999999</v>
      </c>
      <c r="I4" s="32">
        <v>0</v>
      </c>
      <c r="J4" s="32">
        <v>0</v>
      </c>
      <c r="K4" s="32">
        <v>0</v>
      </c>
      <c r="L4" s="32">
        <v>0</v>
      </c>
      <c r="M4" s="32">
        <f>SUM(B4:L4)</f>
        <v>84444.46999999988</v>
      </c>
      <c r="P4" s="6"/>
    </row>
    <row r="5" spans="1:16" ht="29.25" customHeight="1" thickBot="1">
      <c r="A5" s="7" t="s">
        <v>13</v>
      </c>
      <c r="B5" s="31">
        <v>68454.47000000067</v>
      </c>
      <c r="C5" s="31">
        <v>162036.29000000004</v>
      </c>
      <c r="D5" s="31">
        <v>-162511.27000000002</v>
      </c>
      <c r="E5" s="31">
        <v>0</v>
      </c>
      <c r="F5" s="31">
        <v>0</v>
      </c>
      <c r="G5" s="31">
        <v>0</v>
      </c>
      <c r="H5" s="31">
        <v>79380.59999999998</v>
      </c>
      <c r="I5" s="31">
        <v>0</v>
      </c>
      <c r="J5" s="31">
        <v>0</v>
      </c>
      <c r="K5" s="31">
        <v>0</v>
      </c>
      <c r="L5" s="31">
        <v>0</v>
      </c>
      <c r="M5" s="31">
        <f aca="true" t="shared" si="0" ref="M5:M16">SUM(B5:L5)</f>
        <v>147360.09000000067</v>
      </c>
      <c r="P5" s="6"/>
    </row>
    <row r="6" spans="1:16" ht="29.25" customHeight="1" thickBot="1">
      <c r="A6" s="5" t="s">
        <v>14</v>
      </c>
      <c r="B6" s="32">
        <v>946913.7400000021</v>
      </c>
      <c r="C6" s="32">
        <v>1187802.1099999994</v>
      </c>
      <c r="D6" s="32">
        <v>-954276.1299999999</v>
      </c>
      <c r="E6" s="32">
        <v>0</v>
      </c>
      <c r="F6" s="32">
        <v>0</v>
      </c>
      <c r="G6" s="32">
        <v>0</v>
      </c>
      <c r="H6" s="32">
        <v>735192.2999999999</v>
      </c>
      <c r="I6" s="32">
        <v>0</v>
      </c>
      <c r="J6" s="32">
        <v>0</v>
      </c>
      <c r="K6" s="32">
        <v>0</v>
      </c>
      <c r="L6" s="32">
        <v>0</v>
      </c>
      <c r="M6" s="32">
        <f t="shared" si="0"/>
        <v>1915632.0200000014</v>
      </c>
      <c r="P6" s="6"/>
    </row>
    <row r="7" spans="1:16" ht="29.25" customHeight="1" thickBot="1">
      <c r="A7" s="7" t="s">
        <v>15</v>
      </c>
      <c r="B7" s="31">
        <v>62312.60000000056</v>
      </c>
      <c r="C7" s="31">
        <v>195424.18999999994</v>
      </c>
      <c r="D7" s="31">
        <v>-198276.74999999994</v>
      </c>
      <c r="E7" s="31">
        <v>0</v>
      </c>
      <c r="F7" s="31">
        <v>0</v>
      </c>
      <c r="G7" s="31">
        <v>0</v>
      </c>
      <c r="H7" s="31">
        <v>88764.09000000003</v>
      </c>
      <c r="I7" s="31">
        <v>0</v>
      </c>
      <c r="J7" s="31">
        <v>0</v>
      </c>
      <c r="K7" s="31">
        <v>0</v>
      </c>
      <c r="L7" s="31">
        <v>0</v>
      </c>
      <c r="M7" s="31">
        <f t="shared" si="0"/>
        <v>148224.1300000006</v>
      </c>
      <c r="P7" s="6"/>
    </row>
    <row r="8" spans="1:16" ht="29.25" customHeight="1" thickBot="1">
      <c r="A8" s="5" t="s">
        <v>16</v>
      </c>
      <c r="B8" s="32">
        <v>789041.3700000048</v>
      </c>
      <c r="C8" s="32">
        <v>1056086.5299999993</v>
      </c>
      <c r="D8" s="32">
        <v>-873363.3299999998</v>
      </c>
      <c r="E8" s="32">
        <v>0</v>
      </c>
      <c r="F8" s="32">
        <v>0</v>
      </c>
      <c r="G8" s="32">
        <v>0</v>
      </c>
      <c r="H8" s="32">
        <v>635458.73</v>
      </c>
      <c r="I8" s="32">
        <v>0</v>
      </c>
      <c r="J8" s="32">
        <v>0</v>
      </c>
      <c r="K8" s="32">
        <v>0</v>
      </c>
      <c r="L8" s="32">
        <v>0</v>
      </c>
      <c r="M8" s="32">
        <f t="shared" si="0"/>
        <v>1607223.3000000042</v>
      </c>
      <c r="P8" s="6"/>
    </row>
    <row r="9" spans="1:16" ht="29.25" customHeight="1" thickBot="1">
      <c r="A9" s="7" t="s">
        <v>17</v>
      </c>
      <c r="B9" s="31">
        <v>142678.47000000067</v>
      </c>
      <c r="C9" s="31">
        <v>290762.53000000026</v>
      </c>
      <c r="D9" s="31">
        <v>-303680.36</v>
      </c>
      <c r="E9" s="31">
        <v>0</v>
      </c>
      <c r="F9" s="31">
        <v>0</v>
      </c>
      <c r="G9" s="31">
        <v>0</v>
      </c>
      <c r="H9" s="31">
        <v>149276.3</v>
      </c>
      <c r="I9" s="31">
        <v>0</v>
      </c>
      <c r="J9" s="31">
        <v>0</v>
      </c>
      <c r="K9" s="31">
        <v>0</v>
      </c>
      <c r="L9" s="31">
        <v>0</v>
      </c>
      <c r="M9" s="31">
        <f t="shared" si="0"/>
        <v>279036.94000000093</v>
      </c>
      <c r="P9" s="6"/>
    </row>
    <row r="10" spans="1:16" ht="29.25" customHeight="1" thickBot="1">
      <c r="A10" s="5" t="s">
        <v>32</v>
      </c>
      <c r="B10" s="32">
        <v>39144.69999999972</v>
      </c>
      <c r="C10" s="32">
        <v>67570.5099999999</v>
      </c>
      <c r="D10" s="32">
        <v>-65596.61</v>
      </c>
      <c r="E10" s="32">
        <v>0</v>
      </c>
      <c r="F10" s="32">
        <v>0</v>
      </c>
      <c r="G10" s="32">
        <v>0</v>
      </c>
      <c r="H10" s="32">
        <v>36752.53</v>
      </c>
      <c r="I10" s="32">
        <v>0</v>
      </c>
      <c r="J10" s="32">
        <v>0</v>
      </c>
      <c r="K10" s="32">
        <v>0</v>
      </c>
      <c r="L10" s="32">
        <v>0</v>
      </c>
      <c r="M10" s="32">
        <f t="shared" si="0"/>
        <v>77871.12999999961</v>
      </c>
      <c r="P10" s="6"/>
    </row>
    <row r="11" spans="1:16" ht="29.25" customHeight="1" thickBot="1">
      <c r="A11" s="7" t="s">
        <v>18</v>
      </c>
      <c r="B11" s="31">
        <v>80900.1799999997</v>
      </c>
      <c r="C11" s="31">
        <v>237499.94999999995</v>
      </c>
      <c r="D11" s="31">
        <v>-189119.08000000002</v>
      </c>
      <c r="E11" s="31">
        <v>0</v>
      </c>
      <c r="F11" s="31">
        <v>0</v>
      </c>
      <c r="G11" s="31">
        <v>0</v>
      </c>
      <c r="H11" s="31">
        <v>109656.43000000002</v>
      </c>
      <c r="I11" s="31">
        <v>0</v>
      </c>
      <c r="J11" s="31">
        <v>0</v>
      </c>
      <c r="K11" s="31">
        <v>0</v>
      </c>
      <c r="L11" s="31">
        <v>0</v>
      </c>
      <c r="M11" s="31">
        <f t="shared" si="0"/>
        <v>238937.47999999966</v>
      </c>
      <c r="P11" s="6"/>
    </row>
    <row r="12" spans="1:16" ht="29.25" customHeight="1" thickBot="1">
      <c r="A12" s="5" t="s">
        <v>19</v>
      </c>
      <c r="B12" s="32">
        <v>32512.829999999143</v>
      </c>
      <c r="C12" s="32">
        <v>138511.5</v>
      </c>
      <c r="D12" s="32">
        <v>-112959.96000000002</v>
      </c>
      <c r="E12" s="32">
        <v>0</v>
      </c>
      <c r="F12" s="32">
        <v>0</v>
      </c>
      <c r="G12" s="32">
        <v>0</v>
      </c>
      <c r="H12" s="32">
        <v>58900.47</v>
      </c>
      <c r="I12" s="32">
        <v>0</v>
      </c>
      <c r="J12" s="32">
        <v>0</v>
      </c>
      <c r="K12" s="32">
        <v>0</v>
      </c>
      <c r="L12" s="32">
        <v>0</v>
      </c>
      <c r="M12" s="32">
        <f t="shared" si="0"/>
        <v>116964.83999999912</v>
      </c>
      <c r="P12" s="6"/>
    </row>
    <row r="13" spans="1:16" ht="29.25" customHeight="1" thickBot="1">
      <c r="A13" s="7" t="s">
        <v>20</v>
      </c>
      <c r="B13" s="31">
        <v>42976.1799999997</v>
      </c>
      <c r="C13" s="31">
        <v>173876.1100000001</v>
      </c>
      <c r="D13" s="31">
        <v>-130230.17000000004</v>
      </c>
      <c r="E13" s="31">
        <v>0</v>
      </c>
      <c r="F13" s="31">
        <v>0</v>
      </c>
      <c r="G13" s="31">
        <v>0</v>
      </c>
      <c r="H13" s="31">
        <v>74683.54000000001</v>
      </c>
      <c r="I13" s="31">
        <v>0</v>
      </c>
      <c r="J13" s="31">
        <v>0</v>
      </c>
      <c r="K13" s="31">
        <v>0</v>
      </c>
      <c r="L13" s="31">
        <v>0</v>
      </c>
      <c r="M13" s="31">
        <f t="shared" si="0"/>
        <v>161305.65999999977</v>
      </c>
      <c r="P13" s="6"/>
    </row>
    <row r="14" spans="1:16" ht="29.25" customHeight="1" thickBot="1">
      <c r="A14" s="5" t="s">
        <v>21</v>
      </c>
      <c r="B14" s="32">
        <v>-68259.47000000067</v>
      </c>
      <c r="C14" s="32">
        <v>110724.20999999996</v>
      </c>
      <c r="D14" s="32">
        <v>-28069.050000000003</v>
      </c>
      <c r="E14" s="32">
        <v>0</v>
      </c>
      <c r="F14" s="32">
        <v>0</v>
      </c>
      <c r="G14" s="32">
        <v>0</v>
      </c>
      <c r="H14" s="32">
        <v>14624.779999999999</v>
      </c>
      <c r="I14" s="32">
        <v>0</v>
      </c>
      <c r="J14" s="32">
        <v>0</v>
      </c>
      <c r="K14" s="32">
        <v>0</v>
      </c>
      <c r="L14" s="32">
        <v>0</v>
      </c>
      <c r="M14" s="32">
        <f t="shared" si="0"/>
        <v>29020.469999999288</v>
      </c>
      <c r="P14" s="6"/>
    </row>
    <row r="15" spans="1:16" ht="29.25" customHeight="1" thickBot="1">
      <c r="A15" s="7" t="s">
        <v>33</v>
      </c>
      <c r="B15" s="31">
        <v>35652.04000000004</v>
      </c>
      <c r="C15" s="31">
        <v>61950.67000000004</v>
      </c>
      <c r="D15" s="31">
        <v>-60003.100000000006</v>
      </c>
      <c r="E15" s="31">
        <v>0</v>
      </c>
      <c r="F15" s="31">
        <v>0</v>
      </c>
      <c r="G15" s="31">
        <v>0</v>
      </c>
      <c r="H15" s="31">
        <v>33614.2</v>
      </c>
      <c r="I15" s="31">
        <v>0</v>
      </c>
      <c r="J15" s="31">
        <v>0</v>
      </c>
      <c r="K15" s="31">
        <v>0</v>
      </c>
      <c r="L15" s="31">
        <v>0</v>
      </c>
      <c r="M15" s="31">
        <f t="shared" si="0"/>
        <v>71213.81000000007</v>
      </c>
      <c r="P15" s="6"/>
    </row>
    <row r="16" spans="1:16" ht="29.25" customHeight="1" thickBot="1">
      <c r="A16" s="5" t="s">
        <v>22</v>
      </c>
      <c r="B16" s="32">
        <v>-29752.189999999944</v>
      </c>
      <c r="C16" s="32">
        <v>88688.43999999994</v>
      </c>
      <c r="D16" s="32">
        <v>-37221.69</v>
      </c>
      <c r="E16" s="32">
        <v>0</v>
      </c>
      <c r="F16" s="32">
        <v>0</v>
      </c>
      <c r="G16" s="32">
        <v>0</v>
      </c>
      <c r="H16" s="32">
        <v>20297.540000000008</v>
      </c>
      <c r="I16" s="32">
        <v>0</v>
      </c>
      <c r="J16" s="32">
        <v>0</v>
      </c>
      <c r="K16" s="32">
        <v>0</v>
      </c>
      <c r="L16" s="32">
        <v>0</v>
      </c>
      <c r="M16" s="32">
        <f t="shared" si="0"/>
        <v>42012.100000000006</v>
      </c>
      <c r="P16" s="6"/>
    </row>
    <row r="17" spans="1:38" s="11" customFormat="1" ht="42.75" customHeight="1" thickBot="1">
      <c r="A17" s="8" t="s">
        <v>23</v>
      </c>
      <c r="B17" s="38">
        <f>SUM(B4:B16)</f>
        <v>2179368.7200000063</v>
      </c>
      <c r="C17" s="38">
        <f aca="true" t="shared" si="1" ref="C17:L17">SUM(C4:C16)</f>
        <v>3916623.3799999994</v>
      </c>
      <c r="D17" s="38">
        <f t="shared" si="1"/>
        <v>-3276194.379999999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>SUM(H4:H16)</f>
        <v>2099448.7199999997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>SUM(M4:M16)</f>
        <v>4919246.440000006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49" t="s">
        <v>34</v>
      </c>
      <c r="B21" s="50"/>
      <c r="C21" s="50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1" t="s">
        <v>27</v>
      </c>
      <c r="B22" s="41"/>
      <c r="C22" s="41"/>
      <c r="D22" s="17"/>
      <c r="E22" s="51">
        <v>9080703</v>
      </c>
      <c r="F22" s="18" t="s">
        <v>28</v>
      </c>
      <c r="G22" s="51">
        <f>ROUND(E22*0.24,2)</f>
        <v>2179368.72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1" t="s">
        <v>29</v>
      </c>
      <c r="B23" s="41"/>
      <c r="C23" s="41"/>
      <c r="D23" s="17"/>
      <c r="E23" s="51">
        <v>3916623.3799999994</v>
      </c>
      <c r="F23" s="18" t="s">
        <v>30</v>
      </c>
      <c r="G23" s="51">
        <f>E23</f>
        <v>3916623.3799999994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1" t="s">
        <v>31</v>
      </c>
      <c r="B24" s="41"/>
      <c r="C24" s="41"/>
      <c r="D24" s="17"/>
      <c r="E24" s="51">
        <v>-3276194.379999999</v>
      </c>
      <c r="F24" s="18" t="s">
        <v>30</v>
      </c>
      <c r="G24" s="51">
        <f>E24</f>
        <v>-3276194.379999999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32.25" customHeight="1">
      <c r="A25" s="41" t="s">
        <v>6</v>
      </c>
      <c r="B25" s="41"/>
      <c r="C25" s="41"/>
      <c r="D25" s="17"/>
      <c r="E25" s="51">
        <v>8747703</v>
      </c>
      <c r="F25" s="18" t="s">
        <v>28</v>
      </c>
      <c r="G25" s="51">
        <f>ROUND(E25*0.24,2)</f>
        <v>2099448.72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45" t="s">
        <v>23</v>
      </c>
      <c r="B26" s="45"/>
      <c r="C26" s="45"/>
      <c r="D26" s="19"/>
      <c r="E26" s="52">
        <f>SUM(E22:E25)</f>
        <v>18468835</v>
      </c>
      <c r="F26" s="20"/>
      <c r="G26" s="52">
        <f>SUM(G22:G25)</f>
        <v>4919246.440000001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34"/>
      <c r="F27" s="13"/>
      <c r="G27" s="34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33"/>
      <c r="H28" s="21"/>
      <c r="I28" s="21"/>
    </row>
    <row r="29" spans="1:9" ht="14.25">
      <c r="A29" s="21"/>
      <c r="B29" s="21"/>
      <c r="C29" s="21"/>
      <c r="D29" s="21"/>
      <c r="E29" s="21"/>
      <c r="F29" s="21"/>
      <c r="G29" s="21"/>
      <c r="H29" s="21"/>
      <c r="I29" s="21"/>
    </row>
    <row r="30" spans="1:10" ht="18">
      <c r="A30" s="40"/>
      <c r="B30" s="40"/>
      <c r="C30" s="40"/>
      <c r="D30" s="22"/>
      <c r="E30" s="23"/>
      <c r="F30" s="24"/>
      <c r="G30" s="23"/>
      <c r="H30" s="23"/>
      <c r="I30" s="24"/>
      <c r="J30" s="23"/>
    </row>
    <row r="31" spans="1:10" s="1" customFormat="1" ht="18">
      <c r="A31" s="40"/>
      <c r="B31" s="40"/>
      <c r="C31" s="40"/>
      <c r="D31" s="22"/>
      <c r="E31" s="23"/>
      <c r="F31" s="24"/>
      <c r="G31" s="23"/>
      <c r="H31" s="23"/>
      <c r="I31" s="24"/>
      <c r="J31" s="23"/>
    </row>
    <row r="32" spans="1:10" s="1" customFormat="1" ht="18">
      <c r="A32" s="40"/>
      <c r="B32" s="40"/>
      <c r="C32" s="40"/>
      <c r="D32" s="22"/>
      <c r="E32" s="23"/>
      <c r="F32" s="24"/>
      <c r="G32" s="23"/>
      <c r="H32" s="23"/>
      <c r="I32" s="24"/>
      <c r="J32" s="23"/>
    </row>
    <row r="33" spans="1:10" s="1" customFormat="1" ht="18">
      <c r="A33" s="40"/>
      <c r="B33" s="40"/>
      <c r="C33" s="40"/>
      <c r="D33" s="22"/>
      <c r="E33" s="23"/>
      <c r="F33" s="24"/>
      <c r="G33" s="23"/>
      <c r="H33" s="23"/>
      <c r="I33" s="24"/>
      <c r="J33" s="23"/>
    </row>
    <row r="34" spans="1:10" s="1" customFormat="1" ht="18">
      <c r="A34" s="40"/>
      <c r="B34" s="40"/>
      <c r="C34" s="40"/>
      <c r="D34" s="22"/>
      <c r="E34" s="23"/>
      <c r="F34" s="24"/>
      <c r="G34" s="23"/>
      <c r="H34" s="23"/>
      <c r="I34" s="24"/>
      <c r="J34" s="23"/>
    </row>
    <row r="35" spans="1:10" s="1" customFormat="1" ht="18">
      <c r="A35" s="40"/>
      <c r="B35" s="40"/>
      <c r="C35" s="40"/>
      <c r="D35" s="22"/>
      <c r="E35" s="23"/>
      <c r="F35" s="24"/>
      <c r="G35" s="23"/>
      <c r="H35" s="23"/>
      <c r="I35" s="24"/>
      <c r="J35" s="23"/>
    </row>
    <row r="36" spans="1:10" s="1" customFormat="1" ht="18">
      <c r="A36" s="40"/>
      <c r="B36" s="40"/>
      <c r="C36" s="40"/>
      <c r="D36" s="22"/>
      <c r="E36" s="23"/>
      <c r="F36" s="24"/>
      <c r="G36" s="23"/>
      <c r="H36" s="23"/>
      <c r="I36" s="24"/>
      <c r="J36" s="23"/>
    </row>
    <row r="37" spans="1:10" s="1" customFormat="1" ht="18">
      <c r="A37" s="40"/>
      <c r="B37" s="40"/>
      <c r="C37" s="40"/>
      <c r="D37" s="22"/>
      <c r="E37" s="23"/>
      <c r="F37" s="24"/>
      <c r="G37" s="23"/>
      <c r="H37" s="23"/>
      <c r="I37" s="24"/>
      <c r="J37" s="23"/>
    </row>
    <row r="38" spans="1:10" s="1" customFormat="1" ht="18">
      <c r="A38" s="40"/>
      <c r="B38" s="40"/>
      <c r="C38" s="40"/>
      <c r="D38" s="25"/>
      <c r="E38" s="23"/>
      <c r="F38" s="24"/>
      <c r="G38" s="23"/>
      <c r="H38" s="23"/>
      <c r="I38" s="24"/>
      <c r="J38" s="23"/>
    </row>
    <row r="39" spans="1:10" s="1" customFormat="1" ht="18">
      <c r="A39" s="40"/>
      <c r="B39" s="40"/>
      <c r="C39" s="40"/>
      <c r="D39" s="22"/>
      <c r="E39" s="23"/>
      <c r="F39" s="24"/>
      <c r="G39" s="23"/>
      <c r="H39" s="23"/>
      <c r="I39" s="24"/>
      <c r="J39" s="23"/>
    </row>
    <row r="40" spans="1:10" s="1" customFormat="1" ht="18">
      <c r="A40" s="21"/>
      <c r="B40" s="21"/>
      <c r="C40" s="21"/>
      <c r="D40" s="26"/>
      <c r="E40" s="26"/>
      <c r="F40" s="26"/>
      <c r="G40" s="26"/>
      <c r="H40" s="26"/>
      <c r="I40" s="26"/>
      <c r="J40" s="26"/>
    </row>
    <row r="41" spans="1:9" ht="15.75">
      <c r="A41" s="21"/>
      <c r="B41" s="21"/>
      <c r="C41" s="21"/>
      <c r="D41" s="27"/>
      <c r="E41" s="27"/>
      <c r="F41" s="23"/>
      <c r="G41" s="23"/>
      <c r="H41" s="23"/>
      <c r="I41" s="24"/>
    </row>
    <row r="42" spans="4:9" ht="15.75">
      <c r="D42" s="28"/>
      <c r="E42" s="28"/>
      <c r="F42" s="28"/>
      <c r="G42" s="28"/>
      <c r="I42" s="29"/>
    </row>
  </sheetData>
  <sheetProtection/>
  <mergeCells count="30">
    <mergeCell ref="A18:K18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6:C26"/>
    <mergeCell ref="A30:C30"/>
    <mergeCell ref="B1:M1"/>
    <mergeCell ref="A22:C22"/>
    <mergeCell ref="A2:A3"/>
    <mergeCell ref="B2:B3"/>
    <mergeCell ref="C2:D2"/>
    <mergeCell ref="E2:E3"/>
    <mergeCell ref="A31:C31"/>
    <mergeCell ref="A23:C23"/>
    <mergeCell ref="A24:C24"/>
    <mergeCell ref="A25:C25"/>
    <mergeCell ref="A38:C38"/>
    <mergeCell ref="A39:C39"/>
    <mergeCell ref="A32:C32"/>
    <mergeCell ref="A33:C33"/>
    <mergeCell ref="A34:C34"/>
    <mergeCell ref="A35:C35"/>
    <mergeCell ref="A36:C36"/>
    <mergeCell ref="A37:C37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2023-07-21T21:40:51Z</cp:lastPrinted>
  <dcterms:created xsi:type="dcterms:W3CDTF">2018-02-15T15:03:04Z</dcterms:created>
  <dcterms:modified xsi:type="dcterms:W3CDTF">2023-07-21T21:46:59Z</dcterms:modified>
  <cp:category/>
  <cp:version/>
  <cp:contentType/>
  <cp:contentStatus/>
</cp:coreProperties>
</file>