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015" windowHeight="11865" activeTab="0"/>
  </bookViews>
  <sheets>
    <sheet name="PORTAL SEFIN" sheetId="1" r:id="rId1"/>
  </sheets>
  <definedNames>
    <definedName name="_xlnm.Print_Area" localSheetId="0">'PORTAL SEFIN'!$A$1:$O$25</definedName>
  </definedNames>
  <calcPr fullCalcOnLoad="1"/>
</workbook>
</file>

<file path=xl/sharedStrings.xml><?xml version="1.0" encoding="utf-8"?>
<sst xmlns="http://schemas.openxmlformats.org/spreadsheetml/2006/main" count="38" uniqueCount="36">
  <si>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</si>
  <si>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</si>
  <si>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</si>
  <si>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</si>
  <si>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</si>
  <si>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</si>
  <si>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</si>
  <si>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</si>
  <si>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</si>
  <si>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</si>
  <si>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</si>
  <si>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</si>
  <si>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</si>
  <si>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</si>
  <si>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</si>
  <si>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</si>
  <si>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</si>
  <si>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</si>
  <si>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</si>
  <si>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</si>
  <si>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</si>
  <si>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</si>
  <si>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</si>
  <si>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</si>
  <si>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</si>
  <si>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</si>
  <si>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</si>
  <si>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</si>
  <si>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</si>
  <si>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</si>
  <si>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</si>
  <si>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</si>
  <si>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DZITBALCHE</t>
  </si>
  <si>
    <t>SEYBAPLAYA</t>
  </si>
  <si>
    <t>PARTICIPACIONES A MUNICIPIOS DEL MES DE JUNIO 2023 DEL FEIEF</t>
  </si>
  <si>
    <t>JUNIO 2023 DEL FEIEF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</si>
</sst>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  <numFmt numFmtId="169" formatCode="0.000000%"/>
    <numFmt numFmtId="170" formatCode="#,##0.00_ ;\-#,##0.00\ "/>
    <numFmt numFmtId="171" formatCode="#,##0.000000000"/>
    <numFmt numFmtId="172" formatCode="#,##0_ ;\-#,##0\ "/>
    <numFmt numFmtId="173" formatCode="#,##0.000000000_ ;\-#,##0.000000000\ "/>
    <numFmt numFmtId="174" formatCode="&quot;$&quot;#,##0.00"/>
    <numFmt numFmtId="175" formatCode="_-* #,##0.000000_-;\-* #,##0.000000_-;_-* &quot;-&quot;??_-;_-@_-"/>
    <numFmt numFmtId="176" formatCode="0.00000000000%"/>
    <numFmt numFmtId="177" formatCode="_-* #,##0.00000000_-;\-* #,##0.00000000_-;_-* &quot;-&quot;??_-;_-@_-"/>
    <numFmt numFmtId="178" formatCode="0.000000000"/>
    <numFmt numFmtId="179" formatCode="0.00000000000"/>
    <numFmt numFmtId="180" formatCode="#,##0.00000000000"/>
    <numFmt numFmtId="181" formatCode="_-[$€-2]* #,##0.00_-;\-[$€-2]* #,##0.00_-;_-[$€-2]* &quot;-&quot;??_-"/>
    <numFmt numFmtId="182" formatCode="General_)"/>
    <numFmt numFmtId="183" formatCode="#,##0.00000000"/>
    <numFmt numFmtId="184" formatCode="_-* #,##0.000000000_-;\-* #,##0.000000000_-;_-* &quot;-&quot;??_-;_-@_-"/>
    <numFmt numFmtId="185" formatCode="#,##0_ ;[Red]\-#,##0\ 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dddd\,\ d&quot; de &quot;mmmm&quot; de &quot;yyyy"/>
    <numFmt numFmtId="192" formatCode="[$-80A]hh:mm:ss\ AM/PM"/>
    <numFmt numFmtId="193" formatCode="&quot;$&quot;#,##0.0;[Red]\-&quot;$&quot;#,##0.0"/>
    <numFmt numFmtId="194" formatCode="[$-80A]hh:mm:ss\ AM/PM"/>
    <numFmt numFmtId="195" formatCode="[$$-80A]#,##0;[Red]\-[$$-80A]#,##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/>
      <top style="thin"/>
      <bottom style="double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7" borderId="0" applyNumberFormat="0" applyBorder="0" applyAlignment="0" applyProtection="0"/>
    <xf numFmtId="0" fontId="43" fillId="27" borderId="0" applyNumberFormat="0" applyBorder="0" applyAlignment="0" applyProtection="0"/>
    <xf numFmtId="0" fontId="12" fillId="19" borderId="0" applyNumberFormat="0" applyBorder="0" applyAlignment="0" applyProtection="0"/>
    <xf numFmtId="0" fontId="43" fillId="28" borderId="0" applyNumberFormat="0" applyBorder="0" applyAlignment="0" applyProtection="0"/>
    <xf numFmtId="0" fontId="12" fillId="29" borderId="0" applyNumberFormat="0" applyBorder="0" applyAlignment="0" applyProtection="0"/>
    <xf numFmtId="0" fontId="43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33" borderId="0" applyNumberFormat="0" applyBorder="0" applyAlignment="0" applyProtection="0"/>
    <xf numFmtId="0" fontId="44" fillId="34" borderId="0" applyNumberFormat="0" applyBorder="0" applyAlignment="0" applyProtection="0"/>
    <xf numFmtId="0" fontId="13" fillId="7" borderId="0" applyNumberFormat="0" applyBorder="0" applyAlignment="0" applyProtection="0"/>
    <xf numFmtId="0" fontId="45" fillId="35" borderId="1" applyNumberFormat="0" applyAlignment="0" applyProtection="0"/>
    <xf numFmtId="0" fontId="14" fillId="36" borderId="2" applyNumberFormat="0" applyAlignment="0" applyProtection="0"/>
    <xf numFmtId="0" fontId="46" fillId="37" borderId="3" applyNumberFormat="0" applyAlignment="0" applyProtection="0"/>
    <xf numFmtId="0" fontId="15" fillId="38" borderId="4" applyNumberFormat="0" applyAlignment="0" applyProtection="0"/>
    <xf numFmtId="0" fontId="47" fillId="0" borderId="5" applyNumberFormat="0" applyFill="0" applyAlignment="0" applyProtection="0"/>
    <xf numFmtId="0" fontId="16" fillId="0" borderId="6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2" fillId="40" borderId="0" applyNumberFormat="0" applyBorder="0" applyAlignment="0" applyProtection="0"/>
    <xf numFmtId="0" fontId="43" fillId="41" borderId="0" applyNumberFormat="0" applyBorder="0" applyAlignment="0" applyProtection="0"/>
    <xf numFmtId="0" fontId="12" fillId="42" borderId="0" applyNumberFormat="0" applyBorder="0" applyAlignment="0" applyProtection="0"/>
    <xf numFmtId="0" fontId="43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0" applyNumberFormat="0" applyBorder="0" applyAlignment="0" applyProtection="0"/>
    <xf numFmtId="0" fontId="12" fillId="29" borderId="0" applyNumberFormat="0" applyBorder="0" applyAlignment="0" applyProtection="0"/>
    <xf numFmtId="0" fontId="43" fillId="46" borderId="0" applyNumberFormat="0" applyBorder="0" applyAlignment="0" applyProtection="0"/>
    <xf numFmtId="0" fontId="12" fillId="31" borderId="0" applyNumberFormat="0" applyBorder="0" applyAlignment="0" applyProtection="0"/>
    <xf numFmtId="0" fontId="43" fillId="47" borderId="0" applyNumberFormat="0" applyBorder="0" applyAlignment="0" applyProtection="0"/>
    <xf numFmtId="0" fontId="12" fillId="48" borderId="0" applyNumberFormat="0" applyBorder="0" applyAlignment="0" applyProtection="0"/>
    <xf numFmtId="0" fontId="50" fillId="49" borderId="1" applyNumberFormat="0" applyAlignment="0" applyProtection="0"/>
    <xf numFmtId="0" fontId="17" fillId="13" borderId="2" applyNumberFormat="0" applyAlignment="0" applyProtection="0"/>
    <xf numFmtId="181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9" applyNumberFormat="0" applyFont="0" applyAlignment="0" applyProtection="0"/>
    <xf numFmtId="0" fontId="2" fillId="5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35" borderId="11" applyNumberFormat="0" applyAlignment="0" applyProtection="0"/>
    <xf numFmtId="0" fontId="20" fillId="36" borderId="12" applyNumberFormat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27" fillId="0" borderId="14" applyNumberFormat="0" applyFill="0" applyAlignment="0" applyProtection="0"/>
    <xf numFmtId="0" fontId="49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3" fillId="0" borderId="18" applyNumberFormat="0" applyFill="0" applyAlignment="0" applyProtection="0"/>
  </cellStyleXfs>
  <cellXfs count="53">
    <xf numFmtId="0" fontId="0" fillId="0" borderId="0" xfId="0" applyFont="1" applyAlignment="1">
      <alignment/>
    </xf>
    <xf numFmtId="0" fontId="61" fillId="55" borderId="0" xfId="114" applyFont="1" applyFill="1">
      <alignment/>
      <protection/>
    </xf>
    <xf numFmtId="0" fontId="61" fillId="0" borderId="0" xfId="114" applyFont="1">
      <alignment/>
      <protection/>
    </xf>
    <xf numFmtId="0" fontId="62" fillId="55" borderId="0" xfId="114" applyFont="1" applyFill="1">
      <alignment/>
      <protection/>
    </xf>
    <xf numFmtId="9" fontId="3" fillId="56" borderId="19" xfId="115" applyNumberFormat="1" applyFont="1" applyFill="1" applyBorder="1" applyAlignment="1">
      <alignment horizontal="center" vertical="center" wrapText="1"/>
      <protection/>
    </xf>
    <xf numFmtId="0" fontId="5" fillId="55" borderId="19" xfId="115" applyFont="1" applyFill="1" applyBorder="1" applyAlignment="1">
      <alignment horizontal="left" vertical="center" indent="1"/>
      <protection/>
    </xf>
    <xf numFmtId="3" fontId="61" fillId="55" borderId="0" xfId="114" applyNumberFormat="1" applyFont="1" applyFill="1">
      <alignment/>
      <protection/>
    </xf>
    <xf numFmtId="0" fontId="5" fillId="57" borderId="19" xfId="115" applyFont="1" applyFill="1" applyBorder="1" applyAlignment="1">
      <alignment horizontal="left" vertical="center" indent="1"/>
      <protection/>
    </xf>
    <xf numFmtId="0" fontId="5" fillId="58" borderId="19" xfId="115" applyFont="1" applyFill="1" applyBorder="1" applyAlignment="1">
      <alignment horizontal="center" vertical="center"/>
      <protection/>
    </xf>
    <xf numFmtId="0" fontId="63" fillId="55" borderId="0" xfId="114" applyFont="1" applyFill="1">
      <alignment/>
      <protection/>
    </xf>
    <xf numFmtId="3" fontId="63" fillId="55" borderId="0" xfId="114" applyNumberFormat="1" applyFont="1" applyFill="1">
      <alignment/>
      <protection/>
    </xf>
    <xf numFmtId="0" fontId="63" fillId="0" borderId="0" xfId="114" applyFont="1">
      <alignment/>
      <protection/>
    </xf>
    <xf numFmtId="0" fontId="64" fillId="0" borderId="0" xfId="114" applyFont="1">
      <alignment/>
      <protection/>
    </xf>
    <xf numFmtId="0" fontId="64" fillId="55" borderId="0" xfId="114" applyFont="1" applyFill="1" applyBorder="1">
      <alignment/>
      <protection/>
    </xf>
    <xf numFmtId="0" fontId="64" fillId="55" borderId="0" xfId="114" applyFont="1" applyFill="1">
      <alignment/>
      <protection/>
    </xf>
    <xf numFmtId="0" fontId="65" fillId="55" borderId="0" xfId="114" applyFont="1" applyFill="1">
      <alignment/>
      <protection/>
    </xf>
    <xf numFmtId="0" fontId="65" fillId="0" borderId="0" xfId="114" applyFont="1">
      <alignment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9" fontId="3" fillId="55" borderId="0" xfId="124" applyFont="1" applyFill="1" applyBorder="1" applyAlignment="1">
      <alignment horizontal="center" vertical="center"/>
    </xf>
    <xf numFmtId="0" fontId="8" fillId="55" borderId="0" xfId="115" applyFont="1" applyFill="1" applyBorder="1" applyAlignment="1" applyProtection="1">
      <alignment horizontal="center" vertical="center" wrapText="1"/>
      <protection/>
    </xf>
    <xf numFmtId="165" fontId="4" fillId="55" borderId="0" xfId="110" applyNumberFormat="1" applyFont="1" applyFill="1" applyBorder="1" applyAlignment="1">
      <alignment vertical="center"/>
    </xf>
    <xf numFmtId="0" fontId="61" fillId="55" borderId="0" xfId="114" applyFont="1" applyFill="1" applyBorder="1">
      <alignment/>
      <protection/>
    </xf>
    <xf numFmtId="166" fontId="64" fillId="55" borderId="0" xfId="82" applyNumberFormat="1" applyFont="1" applyFill="1" applyBorder="1" applyAlignment="1">
      <alignment/>
    </xf>
    <xf numFmtId="166" fontId="62" fillId="55" borderId="0" xfId="82" applyNumberFormat="1" applyFont="1" applyFill="1" applyBorder="1" applyAlignment="1">
      <alignment/>
    </xf>
    <xf numFmtId="166" fontId="66" fillId="55" borderId="0" xfId="82" applyNumberFormat="1" applyFont="1" applyFill="1" applyBorder="1" applyAlignment="1">
      <alignment/>
    </xf>
    <xf numFmtId="166" fontId="64" fillId="55" borderId="0" xfId="82" applyNumberFormat="1" applyFont="1" applyFill="1" applyAlignment="1">
      <alignment/>
    </xf>
    <xf numFmtId="166" fontId="67" fillId="55" borderId="0" xfId="82" applyNumberFormat="1" applyFont="1" applyFill="1" applyBorder="1" applyAlignment="1">
      <alignment/>
    </xf>
    <xf numFmtId="43" fontId="62" fillId="55" borderId="0" xfId="82" applyFont="1" applyFill="1" applyBorder="1" applyAlignment="1">
      <alignment/>
    </xf>
    <xf numFmtId="43" fontId="62" fillId="55" borderId="0" xfId="82" applyFont="1" applyFill="1" applyAlignment="1">
      <alignment/>
    </xf>
    <xf numFmtId="0" fontId="68" fillId="55" borderId="0" xfId="114" applyFont="1" applyFill="1">
      <alignment/>
      <protection/>
    </xf>
    <xf numFmtId="0" fontId="7" fillId="55" borderId="0" xfId="115" applyFont="1" applyFill="1" applyBorder="1" applyAlignment="1">
      <alignment horizontal="left" vertical="center"/>
      <protection/>
    </xf>
    <xf numFmtId="185" fontId="6" fillId="57" borderId="19" xfId="115" applyNumberFormat="1" applyFont="1" applyFill="1" applyBorder="1" applyAlignment="1">
      <alignment horizontal="center" vertical="center"/>
      <protection/>
    </xf>
    <xf numFmtId="185" fontId="6" fillId="55" borderId="19" xfId="115" applyNumberFormat="1" applyFont="1" applyFill="1" applyBorder="1" applyAlignment="1">
      <alignment horizontal="center" vertical="center"/>
      <protection/>
    </xf>
    <xf numFmtId="6" fontId="61" fillId="55" borderId="0" xfId="114" applyNumberFormat="1" applyFont="1" applyFill="1" applyBorder="1">
      <alignment/>
      <protection/>
    </xf>
    <xf numFmtId="6" fontId="64" fillId="55" borderId="0" xfId="114" applyNumberFormat="1" applyFont="1" applyFill="1" applyBorder="1">
      <alignment/>
      <protection/>
    </xf>
    <xf numFmtId="0" fontId="9" fillId="55" borderId="0" xfId="115" applyFont="1" applyFill="1" applyAlignment="1">
      <alignment vertical="center"/>
      <protection/>
    </xf>
    <xf numFmtId="0" fontId="9" fillId="59" borderId="0" xfId="115" applyFont="1" applyFill="1" applyAlignment="1">
      <alignment horizontal="center" vertical="center"/>
      <protection/>
    </xf>
    <xf numFmtId="0" fontId="9" fillId="55" borderId="0" xfId="115" applyFont="1" applyFill="1" applyAlignment="1">
      <alignment horizontal="center" vertical="center"/>
      <protection/>
    </xf>
    <xf numFmtId="185" fontId="5" fillId="58" borderId="19" xfId="115" applyNumberFormat="1" applyFont="1" applyFill="1" applyBorder="1" applyAlignment="1">
      <alignment horizontal="center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0" fontId="10" fillId="55" borderId="0" xfId="115" applyFont="1" applyFill="1" applyBorder="1" applyAlignment="1" applyProtection="1">
      <alignment horizontal="left" vertical="center" wrapText="1"/>
      <protection/>
    </xf>
    <xf numFmtId="0" fontId="3" fillId="56" borderId="20" xfId="115" applyFont="1" applyFill="1" applyBorder="1" applyAlignment="1">
      <alignment horizontal="center" vertical="center" wrapText="1"/>
      <protection/>
    </xf>
    <xf numFmtId="0" fontId="3" fillId="56" borderId="21" xfId="115" applyFont="1" applyFill="1" applyBorder="1" applyAlignment="1">
      <alignment horizontal="center" vertical="center" wrapText="1"/>
      <protection/>
    </xf>
    <xf numFmtId="0" fontId="4" fillId="59" borderId="19" xfId="115" applyFont="1" applyFill="1" applyBorder="1" applyAlignment="1">
      <alignment horizontal="center" vertical="center"/>
      <protection/>
    </xf>
    <xf numFmtId="0" fontId="11" fillId="55" borderId="0" xfId="115" applyFont="1" applyFill="1" applyBorder="1" applyAlignment="1" applyProtection="1">
      <alignment horizontal="center" vertical="center" wrapText="1"/>
      <protection/>
    </xf>
    <xf numFmtId="0" fontId="69" fillId="55" borderId="22" xfId="114" applyFont="1" applyFill="1" applyBorder="1" applyAlignment="1">
      <alignment horizontal="center" vertical="center" wrapText="1"/>
      <protection/>
    </xf>
    <xf numFmtId="0" fontId="3" fillId="56" borderId="19" xfId="115" applyFont="1" applyFill="1" applyBorder="1" applyAlignment="1">
      <alignment horizontal="center" vertical="center" wrapText="1"/>
      <protection/>
    </xf>
    <xf numFmtId="0" fontId="7" fillId="55" borderId="0" xfId="115" applyFont="1" applyFill="1" applyBorder="1" applyAlignment="1">
      <alignment horizontal="left" vertical="center"/>
      <protection/>
    </xf>
    <xf numFmtId="49" fontId="9" fillId="59" borderId="0" xfId="115" applyNumberFormat="1" applyFont="1" applyFill="1" applyAlignment="1" quotePrefix="1">
      <alignment horizontal="center" vertical="center" wrapText="1"/>
      <protection/>
    </xf>
    <xf numFmtId="49" fontId="9" fillId="59" borderId="0" xfId="115" applyNumberFormat="1" applyFont="1" applyFill="1" applyAlignment="1">
      <alignment horizontal="center" vertical="center" wrapText="1"/>
      <protection/>
    </xf>
    <xf numFmtId="195" fontId="3" fillId="55" borderId="0" xfId="110" applyNumberFormat="1" applyFont="1" applyFill="1" applyBorder="1" applyAlignment="1">
      <alignment vertical="center"/>
    </xf>
    <xf numFmtId="195" fontId="4" fillId="55" borderId="23" xfId="110" applyNumberFormat="1" applyFont="1" applyFill="1" applyBorder="1" applyAlignment="1">
      <alignment vertical="center"/>
    </xf>
  </cellXfs>
  <cellStyles count="125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o" xfId="52"/>
    <cellStyle name="Bueno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1 2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uro" xfId="78"/>
    <cellStyle name="Hyperlink" xfId="79"/>
    <cellStyle name="Incorrecto" xfId="80"/>
    <cellStyle name="Incorrecto 2" xfId="81"/>
    <cellStyle name="Comma" xfId="82"/>
    <cellStyle name="Comma [0]" xfId="83"/>
    <cellStyle name="Millares [0] 2" xfId="84"/>
    <cellStyle name="Millares [0] 2 2" xfId="85"/>
    <cellStyle name="Millares [0] 2 2 2" xfId="86"/>
    <cellStyle name="Millares [0] 2 3" xfId="87"/>
    <cellStyle name="Millares [0] 3" xfId="88"/>
    <cellStyle name="Millares [0] 3 2" xfId="89"/>
    <cellStyle name="Millares [0] 4" xfId="90"/>
    <cellStyle name="Millares [0] 4 2" xfId="91"/>
    <cellStyle name="Millares 11" xfId="92"/>
    <cellStyle name="Millares 11 2" xfId="93"/>
    <cellStyle name="Millares 2" xfId="94"/>
    <cellStyle name="Millares 2 2" xfId="95"/>
    <cellStyle name="Millares 2 2 2" xfId="96"/>
    <cellStyle name="Millares 2 3" xfId="97"/>
    <cellStyle name="Millares 3" xfId="98"/>
    <cellStyle name="Millares 3 2" xfId="99"/>
    <cellStyle name="Millares 3 2 2" xfId="100"/>
    <cellStyle name="Millares 3 3" xfId="101"/>
    <cellStyle name="Millares 4" xfId="102"/>
    <cellStyle name="Millares 4 2" xfId="103"/>
    <cellStyle name="Millares 5" xfId="104"/>
    <cellStyle name="Millares 5 2" xfId="105"/>
    <cellStyle name="Millares 6" xfId="106"/>
    <cellStyle name="Millares 7" xfId="107"/>
    <cellStyle name="Currency" xfId="108"/>
    <cellStyle name="Currency [0]" xfId="109"/>
    <cellStyle name="Moneda 2" xfId="110"/>
    <cellStyle name="Moneda 2 2" xfId="111"/>
    <cellStyle name="Neutral" xfId="112"/>
    <cellStyle name="Neutral 2" xfId="113"/>
    <cellStyle name="Normal 12 2" xfId="114"/>
    <cellStyle name="Normal 2" xfId="115"/>
    <cellStyle name="Normal 2 2" xfId="116"/>
    <cellStyle name="Normal 3" xfId="117"/>
    <cellStyle name="Normal 4" xfId="118"/>
    <cellStyle name="Notas" xfId="119"/>
    <cellStyle name="Notas 2" xfId="120"/>
    <cellStyle name="Percent" xfId="121"/>
    <cellStyle name="Porcentaje 2" xfId="122"/>
    <cellStyle name="Porcentaje 3" xfId="123"/>
    <cellStyle name="Porcentual 3" xfId="124"/>
    <cellStyle name="Salida" xfId="125"/>
    <cellStyle name="Salida 2" xfId="126"/>
    <cellStyle name="Texto de advertencia" xfId="127"/>
    <cellStyle name="Texto de advertencia 2" xfId="128"/>
    <cellStyle name="Texto explicativo" xfId="129"/>
    <cellStyle name="Texto explicativo 2" xfId="130"/>
    <cellStyle name="Título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6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7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0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1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2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3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5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7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8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1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1"/>
  <sheetViews>
    <sheetView tabSelected="1" zoomScale="40" zoomScaleNormal="40" zoomScalePageLayoutView="0" workbookViewId="0" topLeftCell="D1">
      <selection activeCell="E24" sqref="E24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46" t="s">
        <v>34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3" customFormat="1" ht="56.25" customHeight="1" thickBot="1">
      <c r="A2" s="47" t="s">
        <v>0</v>
      </c>
      <c r="B2" s="47" t="s">
        <v>1</v>
      </c>
      <c r="C2" s="47" t="s">
        <v>2</v>
      </c>
      <c r="D2" s="47"/>
      <c r="E2" s="47" t="s">
        <v>3</v>
      </c>
      <c r="F2" s="47" t="s">
        <v>4</v>
      </c>
      <c r="G2" s="47" t="s">
        <v>5</v>
      </c>
      <c r="H2" s="47" t="s">
        <v>6</v>
      </c>
      <c r="I2" s="47" t="s">
        <v>7</v>
      </c>
      <c r="J2" s="47" t="s">
        <v>8</v>
      </c>
      <c r="K2" s="47" t="s">
        <v>9</v>
      </c>
      <c r="L2" s="42" t="s">
        <v>10</v>
      </c>
      <c r="M2" s="44" t="s">
        <v>11</v>
      </c>
    </row>
    <row r="3" spans="1:13" s="3" customFormat="1" ht="66.75" customHeight="1" thickBot="1">
      <c r="A3" s="47"/>
      <c r="B3" s="47"/>
      <c r="C3" s="4">
        <v>0.7</v>
      </c>
      <c r="D3" s="4">
        <v>0.3</v>
      </c>
      <c r="E3" s="47"/>
      <c r="F3" s="47"/>
      <c r="G3" s="47"/>
      <c r="H3" s="47"/>
      <c r="I3" s="47"/>
      <c r="J3" s="47"/>
      <c r="K3" s="47"/>
      <c r="L3" s="43"/>
      <c r="M3" s="44"/>
    </row>
    <row r="4" spans="1:16" ht="29.25" customHeight="1" thickBot="1">
      <c r="A4" s="5" t="s">
        <v>12</v>
      </c>
      <c r="B4" s="32">
        <v>49412.31</v>
      </c>
      <c r="C4" s="32">
        <v>75103.2</v>
      </c>
      <c r="D4" s="32">
        <v>-76816.69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f>SUM(B4:L4)</f>
        <v>47698.81999999999</v>
      </c>
      <c r="P4" s="6"/>
    </row>
    <row r="5" spans="1:16" ht="29.25" customHeight="1" thickBot="1">
      <c r="A5" s="7" t="s">
        <v>13</v>
      </c>
      <c r="B5" s="31">
        <v>73878.35</v>
      </c>
      <c r="C5" s="31">
        <v>83393.8</v>
      </c>
      <c r="D5" s="31">
        <v>-77592.28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f aca="true" t="shared" si="0" ref="M5:M16">SUM(B5:L5)</f>
        <v>79679.87000000002</v>
      </c>
      <c r="P5" s="6"/>
    </row>
    <row r="6" spans="1:16" ht="29.25" customHeight="1" thickBot="1">
      <c r="A6" s="5" t="s">
        <v>14</v>
      </c>
      <c r="B6" s="32">
        <v>847472.14</v>
      </c>
      <c r="C6" s="32">
        <v>609121.5</v>
      </c>
      <c r="D6" s="32">
        <v>-455626.58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f t="shared" si="0"/>
        <v>1000967.06</v>
      </c>
      <c r="P6" s="6"/>
    </row>
    <row r="7" spans="1:16" ht="29.25" customHeight="1" thickBot="1">
      <c r="A7" s="7" t="s">
        <v>15</v>
      </c>
      <c r="B7" s="31">
        <v>75186.03</v>
      </c>
      <c r="C7" s="31">
        <v>100677.08</v>
      </c>
      <c r="D7" s="31">
        <v>-94668.78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f t="shared" si="0"/>
        <v>81194.32999999999</v>
      </c>
      <c r="P7" s="6"/>
    </row>
    <row r="8" spans="1:16" ht="29.25" customHeight="1" thickBot="1">
      <c r="A8" s="5" t="s">
        <v>16</v>
      </c>
      <c r="B8" s="32">
        <v>717160.8</v>
      </c>
      <c r="C8" s="32">
        <v>541836.53</v>
      </c>
      <c r="D8" s="32">
        <v>-416994.14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f t="shared" si="0"/>
        <v>842003.1900000001</v>
      </c>
      <c r="P8" s="6"/>
    </row>
    <row r="9" spans="1:16" ht="29.25" customHeight="1" thickBot="1">
      <c r="A9" s="7" t="s">
        <v>17</v>
      </c>
      <c r="B9" s="31">
        <v>146206.03</v>
      </c>
      <c r="C9" s="31">
        <v>149546.4</v>
      </c>
      <c r="D9" s="31">
        <v>-144994.55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f t="shared" si="0"/>
        <v>150757.88</v>
      </c>
      <c r="P9" s="6"/>
    </row>
    <row r="10" spans="1:16" ht="29.25" customHeight="1" thickBot="1">
      <c r="A10" s="5" t="s">
        <v>32</v>
      </c>
      <c r="B10" s="32">
        <v>38091.95</v>
      </c>
      <c r="C10" s="32">
        <v>34723.68</v>
      </c>
      <c r="D10" s="32">
        <v>-31319.61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f t="shared" si="0"/>
        <v>41496.020000000004</v>
      </c>
      <c r="P10" s="6"/>
    </row>
    <row r="11" spans="1:16" ht="29.25" customHeight="1" thickBot="1">
      <c r="A11" s="7" t="s">
        <v>18</v>
      </c>
      <c r="B11" s="31">
        <v>94928.07</v>
      </c>
      <c r="C11" s="31">
        <v>122327.83</v>
      </c>
      <c r="D11" s="31">
        <v>-90296.37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f t="shared" si="0"/>
        <v>126959.53000000003</v>
      </c>
      <c r="P11" s="6"/>
    </row>
    <row r="12" spans="1:16" ht="29.25" customHeight="1" thickBot="1">
      <c r="A12" s="5" t="s">
        <v>19</v>
      </c>
      <c r="B12" s="32">
        <v>45281.39</v>
      </c>
      <c r="C12" s="32">
        <v>71414.69</v>
      </c>
      <c r="D12" s="32">
        <v>-53933.62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f t="shared" si="0"/>
        <v>62762.46</v>
      </c>
      <c r="P12" s="6"/>
    </row>
    <row r="13" spans="1:16" ht="29.25" customHeight="1" thickBot="1">
      <c r="A13" s="7" t="s">
        <v>20</v>
      </c>
      <c r="B13" s="31">
        <v>58328.58</v>
      </c>
      <c r="C13" s="31">
        <v>89637.55</v>
      </c>
      <c r="D13" s="31">
        <v>-62179.41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f t="shared" si="0"/>
        <v>85786.72</v>
      </c>
      <c r="P13" s="6"/>
    </row>
    <row r="14" spans="1:16" ht="29.25" customHeight="1" thickBot="1">
      <c r="A14" s="5" t="s">
        <v>21</v>
      </c>
      <c r="B14" s="32">
        <v>-28577.32</v>
      </c>
      <c r="C14" s="32">
        <v>57552.54</v>
      </c>
      <c r="D14" s="32">
        <v>-13401.79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f t="shared" si="0"/>
        <v>15573.43</v>
      </c>
      <c r="P14" s="6"/>
    </row>
    <row r="15" spans="1:16" ht="29.25" customHeight="1" thickBot="1">
      <c r="A15" s="7" t="s">
        <v>33</v>
      </c>
      <c r="B15" s="31">
        <v>34760.97</v>
      </c>
      <c r="C15" s="31">
        <v>31836.88</v>
      </c>
      <c r="D15" s="31">
        <v>-28648.95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f t="shared" si="0"/>
        <v>37948.90000000001</v>
      </c>
      <c r="P15" s="6"/>
    </row>
    <row r="16" spans="1:16" ht="29.25" customHeight="1" thickBot="1">
      <c r="A16" s="5" t="s">
        <v>22</v>
      </c>
      <c r="B16" s="32">
        <v>-5761.54</v>
      </c>
      <c r="C16" s="32">
        <v>45975.87</v>
      </c>
      <c r="D16" s="32">
        <v>-17771.78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f t="shared" si="0"/>
        <v>22442.550000000003</v>
      </c>
      <c r="P16" s="6"/>
    </row>
    <row r="17" spans="1:38" s="11" customFormat="1" ht="42.75" customHeight="1" thickBot="1">
      <c r="A17" s="8" t="s">
        <v>23</v>
      </c>
      <c r="B17" s="38">
        <f>SUM(B4:B16)</f>
        <v>2146367.7600000002</v>
      </c>
      <c r="C17" s="38">
        <f aca="true" t="shared" si="1" ref="C17:L17">SUM(C4:C16)</f>
        <v>2013147.5499999998</v>
      </c>
      <c r="D17" s="38">
        <f t="shared" si="1"/>
        <v>-1564244.5500000005</v>
      </c>
      <c r="E17" s="38">
        <f t="shared" si="1"/>
        <v>0</v>
      </c>
      <c r="F17" s="38">
        <f t="shared" si="1"/>
        <v>0</v>
      </c>
      <c r="G17" s="38">
        <f t="shared" si="1"/>
        <v>0</v>
      </c>
      <c r="H17" s="38">
        <f>SUM(H4:H16)</f>
        <v>0</v>
      </c>
      <c r="I17" s="38">
        <f t="shared" si="1"/>
        <v>0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>SUM(M4:M16)</f>
        <v>2595270.7600000002</v>
      </c>
      <c r="N17" s="9"/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s="12" customFormat="1" ht="18">
      <c r="A18" s="48" t="s">
        <v>24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s="12" customFormat="1" ht="18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s="12" customFormat="1" ht="18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s="16" customFormat="1" ht="66.75" customHeight="1">
      <c r="A21" s="49" t="s">
        <v>35</v>
      </c>
      <c r="B21" s="50"/>
      <c r="C21" s="50"/>
      <c r="D21" s="37"/>
      <c r="E21" s="36" t="s">
        <v>25</v>
      </c>
      <c r="F21" s="35"/>
      <c r="G21" s="36" t="s">
        <v>26</v>
      </c>
      <c r="H21" s="13"/>
      <c r="I21" s="13"/>
      <c r="J21" s="14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s="12" customFormat="1" ht="24.75" customHeight="1">
      <c r="A22" s="41" t="s">
        <v>27</v>
      </c>
      <c r="B22" s="41"/>
      <c r="C22" s="41"/>
      <c r="D22" s="17"/>
      <c r="E22" s="51">
        <v>8943199</v>
      </c>
      <c r="F22" s="18" t="s">
        <v>28</v>
      </c>
      <c r="G22" s="51">
        <f>ROUND(E22*0.24,2)</f>
        <v>2146367.76</v>
      </c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s="12" customFormat="1" ht="24.75" customHeight="1">
      <c r="A23" s="41" t="s">
        <v>29</v>
      </c>
      <c r="B23" s="41"/>
      <c r="C23" s="41"/>
      <c r="D23" s="17"/>
      <c r="E23" s="51">
        <v>2013147.5499999998</v>
      </c>
      <c r="F23" s="18" t="s">
        <v>30</v>
      </c>
      <c r="G23" s="51">
        <f>E23</f>
        <v>2013147.5499999998</v>
      </c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s="12" customFormat="1" ht="24.75" customHeight="1">
      <c r="A24" s="41" t="s">
        <v>31</v>
      </c>
      <c r="B24" s="41"/>
      <c r="C24" s="41"/>
      <c r="D24" s="17"/>
      <c r="E24" s="51">
        <v>-1564244.5500000005</v>
      </c>
      <c r="F24" s="18" t="s">
        <v>30</v>
      </c>
      <c r="G24" s="51">
        <f>E24</f>
        <v>-1564244.5500000005</v>
      </c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12" customFormat="1" ht="22.5" thickBot="1">
      <c r="A25" s="45" t="s">
        <v>23</v>
      </c>
      <c r="B25" s="45"/>
      <c r="C25" s="45"/>
      <c r="D25" s="19"/>
      <c r="E25" s="52">
        <f>SUM(E22:E24)</f>
        <v>9392102</v>
      </c>
      <c r="F25" s="20"/>
      <c r="G25" s="52">
        <f>SUM(G22:G24)</f>
        <v>2595270.759999999</v>
      </c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11" ht="18.75" thickTop="1">
      <c r="A26" s="13"/>
      <c r="B26" s="13"/>
      <c r="C26" s="13"/>
      <c r="D26" s="13"/>
      <c r="E26" s="34"/>
      <c r="F26" s="13"/>
      <c r="G26" s="34"/>
      <c r="H26" s="13"/>
      <c r="I26" s="13"/>
      <c r="J26" s="14"/>
      <c r="K26" s="14"/>
    </row>
    <row r="27" spans="1:9" ht="14.25">
      <c r="A27" s="21"/>
      <c r="B27" s="21"/>
      <c r="C27" s="21"/>
      <c r="D27" s="21"/>
      <c r="E27" s="21"/>
      <c r="F27" s="21"/>
      <c r="G27" s="33"/>
      <c r="H27" s="21"/>
      <c r="I27" s="21"/>
    </row>
    <row r="28" spans="1:9" ht="14.25">
      <c r="A28" s="21"/>
      <c r="B28" s="21"/>
      <c r="C28" s="21"/>
      <c r="D28" s="21"/>
      <c r="E28" s="21"/>
      <c r="F28" s="21"/>
      <c r="G28" s="21"/>
      <c r="H28" s="21"/>
      <c r="I28" s="21"/>
    </row>
    <row r="29" spans="1:10" ht="18">
      <c r="A29" s="40"/>
      <c r="B29" s="40"/>
      <c r="C29" s="40"/>
      <c r="D29" s="22"/>
      <c r="E29" s="23"/>
      <c r="F29" s="24"/>
      <c r="G29" s="23"/>
      <c r="H29" s="23"/>
      <c r="I29" s="24"/>
      <c r="J29" s="23"/>
    </row>
    <row r="30" spans="1:10" s="1" customFormat="1" ht="18">
      <c r="A30" s="40"/>
      <c r="B30" s="40"/>
      <c r="C30" s="40"/>
      <c r="D30" s="22"/>
      <c r="E30" s="23"/>
      <c r="F30" s="24"/>
      <c r="G30" s="23"/>
      <c r="H30" s="23"/>
      <c r="I30" s="24"/>
      <c r="J30" s="23"/>
    </row>
    <row r="31" spans="1:10" s="1" customFormat="1" ht="18">
      <c r="A31" s="40"/>
      <c r="B31" s="40"/>
      <c r="C31" s="40"/>
      <c r="D31" s="22"/>
      <c r="E31" s="23"/>
      <c r="F31" s="24"/>
      <c r="G31" s="23"/>
      <c r="H31" s="23"/>
      <c r="I31" s="24"/>
      <c r="J31" s="23"/>
    </row>
    <row r="32" spans="1:10" s="1" customFormat="1" ht="18">
      <c r="A32" s="40"/>
      <c r="B32" s="40"/>
      <c r="C32" s="40"/>
      <c r="D32" s="22"/>
      <c r="E32" s="23"/>
      <c r="F32" s="24"/>
      <c r="G32" s="23"/>
      <c r="H32" s="23"/>
      <c r="I32" s="24"/>
      <c r="J32" s="23"/>
    </row>
    <row r="33" spans="1:10" s="1" customFormat="1" ht="18">
      <c r="A33" s="40"/>
      <c r="B33" s="40"/>
      <c r="C33" s="40"/>
      <c r="D33" s="22"/>
      <c r="E33" s="23"/>
      <c r="F33" s="24"/>
      <c r="G33" s="23"/>
      <c r="H33" s="23"/>
      <c r="I33" s="24"/>
      <c r="J33" s="23"/>
    </row>
    <row r="34" spans="1:10" s="1" customFormat="1" ht="18">
      <c r="A34" s="40"/>
      <c r="B34" s="40"/>
      <c r="C34" s="40"/>
      <c r="D34" s="22"/>
      <c r="E34" s="23"/>
      <c r="F34" s="24"/>
      <c r="G34" s="23"/>
      <c r="H34" s="23"/>
      <c r="I34" s="24"/>
      <c r="J34" s="23"/>
    </row>
    <row r="35" spans="1:10" s="1" customFormat="1" ht="18">
      <c r="A35" s="40"/>
      <c r="B35" s="40"/>
      <c r="C35" s="40"/>
      <c r="D35" s="22"/>
      <c r="E35" s="23"/>
      <c r="F35" s="24"/>
      <c r="G35" s="23"/>
      <c r="H35" s="23"/>
      <c r="I35" s="24"/>
      <c r="J35" s="23"/>
    </row>
    <row r="36" spans="1:10" s="1" customFormat="1" ht="18">
      <c r="A36" s="40"/>
      <c r="B36" s="40"/>
      <c r="C36" s="40"/>
      <c r="D36" s="22"/>
      <c r="E36" s="23"/>
      <c r="F36" s="24"/>
      <c r="G36" s="23"/>
      <c r="H36" s="23"/>
      <c r="I36" s="24"/>
      <c r="J36" s="23"/>
    </row>
    <row r="37" spans="1:10" s="1" customFormat="1" ht="18">
      <c r="A37" s="40"/>
      <c r="B37" s="40"/>
      <c r="C37" s="40"/>
      <c r="D37" s="25"/>
      <c r="E37" s="23"/>
      <c r="F37" s="24"/>
      <c r="G37" s="23"/>
      <c r="H37" s="23"/>
      <c r="I37" s="24"/>
      <c r="J37" s="23"/>
    </row>
    <row r="38" spans="1:10" s="1" customFormat="1" ht="18">
      <c r="A38" s="40"/>
      <c r="B38" s="40"/>
      <c r="C38" s="40"/>
      <c r="D38" s="22"/>
      <c r="E38" s="23"/>
      <c r="F38" s="24"/>
      <c r="G38" s="23"/>
      <c r="H38" s="23"/>
      <c r="I38" s="24"/>
      <c r="J38" s="23"/>
    </row>
    <row r="39" spans="1:10" s="1" customFormat="1" ht="18">
      <c r="A39" s="21"/>
      <c r="B39" s="21"/>
      <c r="C39" s="21"/>
      <c r="D39" s="26"/>
      <c r="E39" s="26"/>
      <c r="F39" s="26"/>
      <c r="G39" s="26"/>
      <c r="H39" s="26"/>
      <c r="I39" s="26"/>
      <c r="J39" s="26"/>
    </row>
    <row r="40" spans="1:9" ht="15.75">
      <c r="A40" s="21"/>
      <c r="B40" s="21"/>
      <c r="C40" s="21"/>
      <c r="D40" s="27"/>
      <c r="E40" s="27"/>
      <c r="F40" s="23"/>
      <c r="G40" s="23"/>
      <c r="H40" s="23"/>
      <c r="I40" s="24"/>
    </row>
    <row r="41" spans="4:9" ht="15.75">
      <c r="D41" s="28"/>
      <c r="E41" s="28"/>
      <c r="F41" s="28"/>
      <c r="G41" s="28"/>
      <c r="I41" s="29"/>
    </row>
  </sheetData>
  <sheetProtection/>
  <mergeCells count="29">
    <mergeCell ref="A18:K18"/>
    <mergeCell ref="H2:H3"/>
    <mergeCell ref="I2:I3"/>
    <mergeCell ref="J2:J3"/>
    <mergeCell ref="K2:K3"/>
    <mergeCell ref="F2:F3"/>
    <mergeCell ref="G2:G3"/>
    <mergeCell ref="A21:C21"/>
    <mergeCell ref="L2:L3"/>
    <mergeCell ref="M2:M3"/>
    <mergeCell ref="A25:C25"/>
    <mergeCell ref="A29:C29"/>
    <mergeCell ref="B1:M1"/>
    <mergeCell ref="A22:C22"/>
    <mergeCell ref="A2:A3"/>
    <mergeCell ref="B2:B3"/>
    <mergeCell ref="C2:D2"/>
    <mergeCell ref="E2:E3"/>
    <mergeCell ref="A30:C30"/>
    <mergeCell ref="A23:C23"/>
    <mergeCell ref="A24:C24"/>
    <mergeCell ref="A37:C37"/>
    <mergeCell ref="A38:C38"/>
    <mergeCell ref="A31:C31"/>
    <mergeCell ref="A32:C32"/>
    <mergeCell ref="A33:C33"/>
    <mergeCell ref="A34:C34"/>
    <mergeCell ref="A35:C35"/>
    <mergeCell ref="A36:C36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PARTICIPACIONES</cp:lastModifiedBy>
  <cp:lastPrinted>2023-07-21T21:52:01Z</cp:lastPrinted>
  <dcterms:created xsi:type="dcterms:W3CDTF">2018-02-15T15:03:04Z</dcterms:created>
  <dcterms:modified xsi:type="dcterms:W3CDTF">2023-07-21T21:53:48Z</dcterms:modified>
  <cp:category/>
  <cp:version/>
  <cp:contentType/>
  <cp:contentStatus/>
</cp:coreProperties>
</file>