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3\enero\"/>
    </mc:Choice>
  </mc:AlternateContent>
  <xr:revisionPtr revIDLastSave="0" documentId="13_ncr:1_{BC685CCC-CD07-4F71-B1B1-F3299955A2A3}" xr6:coauthVersionLast="36" xr6:coauthVersionMax="47" xr10:uidLastSave="{00000000-0000-0000-0000-000000000000}"/>
  <bookViews>
    <workbookView xWindow="0" yWindow="0" windowWidth="10830" windowHeight="12135" xr2:uid="{00000000-000D-0000-FFFF-FFFF00000000}"/>
  </bookViews>
  <sheets>
    <sheet name="Hoja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Print_Area" localSheetId="0">Hoja4!$A$1:$N$324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4" i="1" l="1"/>
  <c r="D314" i="1"/>
  <c r="E314" i="1"/>
  <c r="F314" i="1"/>
  <c r="G314" i="1"/>
  <c r="H314" i="1"/>
  <c r="I314" i="1"/>
  <c r="J314" i="1"/>
  <c r="K314" i="1"/>
  <c r="L314" i="1"/>
  <c r="M314" i="1"/>
  <c r="N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288" i="1"/>
  <c r="B289" i="1"/>
  <c r="B290" i="1"/>
  <c r="B291" i="1"/>
  <c r="B292" i="1"/>
  <c r="B293" i="1"/>
  <c r="B261" i="1"/>
  <c r="B262" i="1"/>
  <c r="B263" i="1"/>
  <c r="B264" i="1"/>
  <c r="B265" i="1"/>
  <c r="B266" i="1"/>
  <c r="B234" i="1"/>
  <c r="B235" i="1"/>
  <c r="B236" i="1"/>
  <c r="B237" i="1"/>
  <c r="B238" i="1"/>
  <c r="B239" i="1"/>
  <c r="B206" i="1"/>
  <c r="B207" i="1"/>
  <c r="B208" i="1"/>
  <c r="B209" i="1"/>
  <c r="B210" i="1"/>
  <c r="B211" i="1"/>
  <c r="B212" i="1"/>
  <c r="B180" i="1"/>
  <c r="B181" i="1"/>
  <c r="B182" i="1"/>
  <c r="B183" i="1"/>
  <c r="B184" i="1"/>
  <c r="B185" i="1"/>
  <c r="B153" i="1"/>
  <c r="B154" i="1"/>
  <c r="B155" i="1"/>
  <c r="B156" i="1"/>
  <c r="B157" i="1"/>
  <c r="B158" i="1"/>
  <c r="B159" i="1"/>
  <c r="B131" i="1"/>
  <c r="B125" i="1"/>
  <c r="B126" i="1"/>
  <c r="B127" i="1"/>
  <c r="B128" i="1"/>
  <c r="B99" i="1"/>
  <c r="B100" i="1"/>
  <c r="B101" i="1"/>
  <c r="B102" i="1"/>
  <c r="B103" i="1"/>
  <c r="B104" i="1"/>
  <c r="B105" i="1"/>
  <c r="B72" i="1"/>
  <c r="B73" i="1"/>
  <c r="B74" i="1"/>
  <c r="B75" i="1"/>
  <c r="B76" i="1"/>
  <c r="B77" i="1"/>
  <c r="B40" i="1"/>
  <c r="B41" i="1"/>
  <c r="B42" i="1"/>
  <c r="B43" i="1"/>
  <c r="B44" i="1"/>
  <c r="B45" i="1"/>
  <c r="B46" i="1"/>
  <c r="B47" i="1"/>
  <c r="B48" i="1"/>
  <c r="B49" i="1"/>
  <c r="B50" i="1"/>
  <c r="B51" i="1"/>
  <c r="B13" i="1"/>
  <c r="B14" i="1"/>
  <c r="B15" i="1"/>
  <c r="B16" i="1"/>
  <c r="B17" i="1"/>
  <c r="B18" i="1"/>
  <c r="B19" i="1"/>
  <c r="B20" i="1"/>
  <c r="B21" i="1"/>
  <c r="B22" i="1"/>
  <c r="B23" i="1"/>
  <c r="B24" i="1"/>
  <c r="D309" i="1"/>
  <c r="E309" i="1"/>
  <c r="F309" i="1"/>
  <c r="G309" i="1"/>
  <c r="H309" i="1"/>
  <c r="I309" i="1"/>
  <c r="J309" i="1"/>
  <c r="K309" i="1"/>
  <c r="L309" i="1"/>
  <c r="M309" i="1"/>
  <c r="N309" i="1"/>
  <c r="D310" i="1"/>
  <c r="E310" i="1"/>
  <c r="F310" i="1"/>
  <c r="G310" i="1"/>
  <c r="H310" i="1"/>
  <c r="I310" i="1"/>
  <c r="J310" i="1"/>
  <c r="K310" i="1"/>
  <c r="L310" i="1"/>
  <c r="M310" i="1"/>
  <c r="N310" i="1"/>
  <c r="D311" i="1"/>
  <c r="E311" i="1"/>
  <c r="F311" i="1"/>
  <c r="G311" i="1"/>
  <c r="H311" i="1"/>
  <c r="I311" i="1"/>
  <c r="J311" i="1"/>
  <c r="K311" i="1"/>
  <c r="L311" i="1"/>
  <c r="M311" i="1"/>
  <c r="N311" i="1"/>
  <c r="D312" i="1"/>
  <c r="E312" i="1"/>
  <c r="F312" i="1"/>
  <c r="G312" i="1"/>
  <c r="H312" i="1"/>
  <c r="I312" i="1"/>
  <c r="J312" i="1"/>
  <c r="K312" i="1"/>
  <c r="L312" i="1"/>
  <c r="M312" i="1"/>
  <c r="N312" i="1"/>
  <c r="D313" i="1"/>
  <c r="E313" i="1"/>
  <c r="F313" i="1"/>
  <c r="G313" i="1"/>
  <c r="H313" i="1"/>
  <c r="I313" i="1"/>
  <c r="J313" i="1"/>
  <c r="K313" i="1"/>
  <c r="L313" i="1"/>
  <c r="M313" i="1"/>
  <c r="N313" i="1"/>
  <c r="C310" i="1"/>
  <c r="C311" i="1"/>
  <c r="C312" i="1"/>
  <c r="C313" i="1"/>
  <c r="C309" i="1"/>
  <c r="B294" i="1"/>
  <c r="B287" i="1"/>
  <c r="B286" i="1"/>
  <c r="B285" i="1"/>
  <c r="B284" i="1"/>
  <c r="B283" i="1"/>
  <c r="B282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318" i="1" l="1"/>
  <c r="B320" i="1"/>
  <c r="B321" i="1"/>
  <c r="B319" i="1"/>
  <c r="B317" i="1"/>
  <c r="B316" i="1"/>
  <c r="B315" i="1"/>
  <c r="B314" i="1"/>
  <c r="B280" i="1"/>
  <c r="M307" i="1"/>
  <c r="H307" i="1"/>
  <c r="E307" i="1"/>
  <c r="B267" i="1"/>
  <c r="B260" i="1"/>
  <c r="B259" i="1"/>
  <c r="B258" i="1"/>
  <c r="B257" i="1"/>
  <c r="B256" i="1"/>
  <c r="B255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40" i="1"/>
  <c r="B233" i="1"/>
  <c r="B232" i="1"/>
  <c r="B231" i="1"/>
  <c r="B230" i="1"/>
  <c r="B229" i="1"/>
  <c r="B228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13" i="1"/>
  <c r="B205" i="1"/>
  <c r="B204" i="1"/>
  <c r="B203" i="1"/>
  <c r="B202" i="1"/>
  <c r="B201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86" i="1"/>
  <c r="B179" i="1"/>
  <c r="B178" i="1"/>
  <c r="B177" i="1"/>
  <c r="B176" i="1"/>
  <c r="B175" i="1"/>
  <c r="B174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52" i="1"/>
  <c r="B151" i="1"/>
  <c r="B150" i="1"/>
  <c r="B149" i="1"/>
  <c r="B148" i="1"/>
  <c r="B147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32" i="1"/>
  <c r="B130" i="1"/>
  <c r="B129" i="1"/>
  <c r="B124" i="1"/>
  <c r="B123" i="1"/>
  <c r="B122" i="1"/>
  <c r="B121" i="1"/>
  <c r="B120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98" i="1"/>
  <c r="B97" i="1"/>
  <c r="B96" i="1"/>
  <c r="B95" i="1"/>
  <c r="B94" i="1"/>
  <c r="B93" i="1"/>
  <c r="N91" i="1"/>
  <c r="M91" i="1"/>
  <c r="L91" i="1"/>
  <c r="K91" i="1"/>
  <c r="J91" i="1"/>
  <c r="I91" i="1"/>
  <c r="H91" i="1"/>
  <c r="G91" i="1"/>
  <c r="F91" i="1"/>
  <c r="E91" i="1"/>
  <c r="D91" i="1"/>
  <c r="C91" i="1"/>
  <c r="B78" i="1"/>
  <c r="B71" i="1"/>
  <c r="B70" i="1"/>
  <c r="B69" i="1"/>
  <c r="B68" i="1"/>
  <c r="B67" i="1"/>
  <c r="B66" i="1"/>
  <c r="N64" i="1"/>
  <c r="M64" i="1"/>
  <c r="L64" i="1"/>
  <c r="K64" i="1"/>
  <c r="J64" i="1"/>
  <c r="I64" i="1"/>
  <c r="H64" i="1"/>
  <c r="G64" i="1"/>
  <c r="F64" i="1"/>
  <c r="E64" i="1"/>
  <c r="D64" i="1"/>
  <c r="C64" i="1"/>
  <c r="B39" i="1"/>
  <c r="N37" i="1"/>
  <c r="M37" i="1"/>
  <c r="L37" i="1"/>
  <c r="K37" i="1"/>
  <c r="J37" i="1"/>
  <c r="I37" i="1"/>
  <c r="H37" i="1"/>
  <c r="G37" i="1"/>
  <c r="F37" i="1"/>
  <c r="E37" i="1"/>
  <c r="D37" i="1"/>
  <c r="C37" i="1"/>
  <c r="B12" i="1"/>
  <c r="N10" i="1"/>
  <c r="M10" i="1"/>
  <c r="L10" i="1"/>
  <c r="K10" i="1"/>
  <c r="J10" i="1"/>
  <c r="I10" i="1"/>
  <c r="H10" i="1"/>
  <c r="G10" i="1"/>
  <c r="F10" i="1"/>
  <c r="E10" i="1"/>
  <c r="D10" i="1"/>
  <c r="C10" i="1"/>
  <c r="B226" i="1" l="1"/>
  <c r="B37" i="1"/>
  <c r="L307" i="1"/>
  <c r="B199" i="1"/>
  <c r="B172" i="1"/>
  <c r="I307" i="1"/>
  <c r="B145" i="1"/>
  <c r="D307" i="1"/>
  <c r="B118" i="1"/>
  <c r="B91" i="1"/>
  <c r="B64" i="1"/>
  <c r="B311" i="1"/>
  <c r="B10" i="1"/>
  <c r="B313" i="1"/>
  <c r="J307" i="1"/>
  <c r="N307" i="1"/>
  <c r="B309" i="1"/>
  <c r="B310" i="1"/>
  <c r="G307" i="1"/>
  <c r="K307" i="1"/>
  <c r="B312" i="1"/>
  <c r="B253" i="1"/>
  <c r="F307" i="1"/>
  <c r="C307" i="1"/>
  <c r="B307" i="1" l="1"/>
</calcChain>
</file>

<file path=xl/sharedStrings.xml><?xml version="1.0" encoding="utf-8"?>
<sst xmlns="http://schemas.openxmlformats.org/spreadsheetml/2006/main" count="918" uniqueCount="56">
  <si>
    <t>RAMO GENERAL 28: PARTICIPACIONES A LOS MUNICIPIOS DEL ESTADO DE CAMPECHE</t>
  </si>
  <si>
    <t>(PESOS)</t>
  </si>
  <si>
    <t>Municipios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</si>
  <si>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</si>
  <si>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</si>
  <si>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</si>
  <si>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</si>
  <si>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</si>
  <si>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</si>
  <si>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</si>
  <si>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</si>
  <si>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</si>
  <si>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</si>
  <si>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</si>
  <si>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</si>
  <si>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</si>
  <si>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</si>
  <si>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</si>
  <si>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</si>
  <si>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</si>
  <si>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</si>
  <si>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</si>
  <si>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</si>
  <si>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</si>
  <si>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</si>
  <si>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</si>
  <si>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</si>
  <si>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 xml:space="preserve">PALIZADA </t>
  </si>
  <si>
    <t>TENABO</t>
  </si>
  <si>
    <t>Estimación del Fondo General de Participaciones, conforme a los artículos 3o., 4o. Fracción II y 6o. de la Ley de Sistema de Coordinación Fiscal del Estado de Campeche</t>
  </si>
  <si>
    <t>Las cifras parciales pueden no coincidir con el total debido al redondeo</t>
  </si>
  <si>
    <t>Estimación del Fondo de Fomento Municipal (Base 2013+70%), conforme a los artículos 3o., 4o. Fracción I, 5o. Inciso a) y 6o. de la Ley de Sistema de Coordinación Fiscal del Estado de Campeche</t>
  </si>
  <si>
    <t>Estimación del Impuesto Especial Sobre Producción y Servicios, conforme a los artículos 3o., 4o. Fracción III y 6o. de la Ley de Sistema de Coordinación Fiscal del Estado de Campeche</t>
  </si>
  <si>
    <t>Estimación del Impuesto Sobre Automóviles Nuevos, conforme a los artículos 3o., 4o. Fracción IV y 6o. de la Ley de Sistema de Coordinación Fiscal del Estado de Campeche</t>
  </si>
  <si>
    <t>Estimación del Fondo de Compensación del Impuesto Sobre Automóviles Nuevos, conforme a los artículos 3o., 4o. Fracción V y 6o. de la Ley de Sistema de Coordinación Fiscal del Estado de Campeche</t>
  </si>
  <si>
    <t>Estimación del Fondo de Colaboración Adminsitrativa de Predial (30% del Fondo de Fomento Municipal), conforme a los artículos 3o., 4o. Fracción I y 5o. Inciso b) de la Ley de Sistema de Coordinación Fiscal del Estado de Campeche</t>
  </si>
  <si>
    <t>Estimación del 4°-A Fracción I de la Ley de Coordinación Fiscal (Gasolina), conforme a los artículos 3o., 4o. Fracción VIII y 7o. de la Ley de Sistema de Coordinación Fiscal del Estado de Campeche</t>
  </si>
  <si>
    <t>Estimación del Fondo de Fiscalización y Recaudación, conforme a los artículos 3o., 4o. Fracción VII y 8o. de la Ley de Sistema de Coordinación Fiscal del Estado de Campeche</t>
  </si>
  <si>
    <t>Estimación del Fondo de Extracción de Hidrocarburos, conforme a los artículos 3o., 4o. Fracción VI y 9o. de la Ley de Sistema de Coordinación Fiscal del Estado de Campeche</t>
  </si>
  <si>
    <t>Estimación del Art. 3°-B de la Ley de Coordinación Fiscal (Fondo de ISR), conforme a los artículos 3o., 4o. Fracción IX y 10o. de la Ley de Sistema de Coordinación Fiscal del Estado de Campeche</t>
  </si>
  <si>
    <t>Consolidado de las Participaciones a Municipios, conforme a los artículos 3o., 4o., 5o., 6o., 7o., 8o., 9o., 10o. Y 10 Bis de la Ley de Sistema de Coordinación Fiscal del Estado de Campeche</t>
  </si>
  <si>
    <t>Estimación del Incentivo derivado del Art. 126 de la Ley de l Impuesto Sobre la Renta (Enajenación de Bienes), conforme a los artículos 3o., 4o. Fracción X y 10 Bis. de la Ley de Sistema de Coordinación Fiscal del Estado de Campeche</t>
  </si>
  <si>
    <t>ESTIMACIÓN DEL INCENTIVO DERIVADO DEL ART. 126 DE LA LEY DEL IMPUESTO SOBRE LA RENTA (ENAJENACIÓN DE BIENES)</t>
  </si>
  <si>
    <t>DZITBALCHÉ</t>
  </si>
  <si>
    <t>SEYBAPLAYA</t>
  </si>
  <si>
    <t>ESTIMACIÓN DEL FONDO GENERAL DE PARTICIPACIONES DE 2023</t>
  </si>
  <si>
    <t>ESTIMACIÓN DEL FONDO DE FOMENTO MUNICIPAL (BASE 2013+70%) DE 2023</t>
  </si>
  <si>
    <t>ESTIMACIÓN DEL IMPUESTO ESPECIAL SOBRE PRODUCCIÓN Y SERVICIOS DE 2023</t>
  </si>
  <si>
    <t>ESTIMACIÓN DEL IMPUESTO SOBRE AUTOMÓVILES NUEVOS DE 2023</t>
  </si>
  <si>
    <t>ESTIMACIÓN DEL FONDO DE COMPENSACIÓN DEL IMPUESTO SOBRE AUTOMÓVILES NUEVOS DE 2023</t>
  </si>
  <si>
    <t>ESTIMACIÓN DEL FONDO DE COLABORACIÓN ADMINISTRATIVA DE PREDIAL (30% DEL FONDO DE FOMENTO MUNICIPAL) DE 2023</t>
  </si>
  <si>
    <t>ESTIMACIÓN DEL 4°-A FRACCIÓN I DE LA LEY DE COORDINACIÓN FISCAL (GASOLINA) DE 2023</t>
  </si>
  <si>
    <t>ESTIMACIÓN DEL FONDO DE FISCALIZACIÓN Y RECAUDACIÓN DE 2023</t>
  </si>
  <si>
    <t>ESTIMACIÓN DEL FONDO DE EXTRACCIÓN DE HIDROCARBUROS DE 2023</t>
  </si>
  <si>
    <t>ESTIMACIÓN DEL ART. 3°-B DE LA LEY DE COORDINACIÓN FISCAL (FONDO DE ISR) DE 2023</t>
  </si>
  <si>
    <t>ESTIMACIÓN DEL CONSOLIDADO ENTIDAD FEDERATIVA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</si>
</sst>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0" fillId="2" borderId="0" xfId="0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6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99D3BC7A-4F19-4ABE-8288-BA27B03C2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9"/>
  <sheetViews>
    <sheetView tabSelected="1" topLeftCell="G248" zoomScale="80" zoomScaleNormal="80" zoomScaleSheetLayoutView="90" workbookViewId="0">
      <selection activeCell="B280" sqref="B280:N294"/>
    </sheetView>
  </sheetViews>
  <sheetFormatPr baseColWidth="10" defaultRowHeight="12.75" x14ac:dyDescent="0.2"/>
  <cols>
    <col min="1" max="1" width="10.42578125" style="1" customWidth="1"/>
    <col min="2" max="14" width="12.7109375" style="32" customWidth="1"/>
    <col min="15" max="15" width="11.42578125" style="1" customWidth="1"/>
    <col min="16" max="16384" width="11.42578125" style="1"/>
  </cols>
  <sheetData>
    <row r="1" spans="1:14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7.5" customHeight="1" thickTop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9" t="s">
        <v>15</v>
      </c>
    </row>
    <row r="7" spans="1:14" ht="5.25" customHeight="1" thickBot="1" x14ac:dyDescent="0.25">
      <c r="A7" s="10" t="s">
        <v>16</v>
      </c>
      <c r="B7" s="16" t="s">
        <v>16</v>
      </c>
      <c r="C7" s="16" t="s">
        <v>16</v>
      </c>
      <c r="D7" s="16" t="s">
        <v>16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  <c r="J7" s="16" t="s">
        <v>16</v>
      </c>
      <c r="K7" s="16" t="s">
        <v>16</v>
      </c>
      <c r="L7" s="16" t="s">
        <v>16</v>
      </c>
      <c r="M7" s="16" t="s">
        <v>16</v>
      </c>
      <c r="N7" s="17" t="s">
        <v>16</v>
      </c>
    </row>
    <row r="8" spans="1:14" ht="6.75" customHeight="1" thickTop="1" thickBot="1" x14ac:dyDescent="0.25">
      <c r="A8" s="1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5.25" customHeight="1" thickTop="1" x14ac:dyDescent="0.2">
      <c r="A9" s="12" t="s">
        <v>16</v>
      </c>
      <c r="B9" s="19" t="s">
        <v>16</v>
      </c>
      <c r="C9" s="19" t="s">
        <v>16</v>
      </c>
      <c r="D9" s="19" t="s">
        <v>16</v>
      </c>
      <c r="E9" s="19" t="s">
        <v>16</v>
      </c>
      <c r="F9" s="19" t="s">
        <v>16</v>
      </c>
      <c r="G9" s="19" t="s">
        <v>16</v>
      </c>
      <c r="H9" s="19" t="s">
        <v>16</v>
      </c>
      <c r="I9" s="19" t="s">
        <v>16</v>
      </c>
      <c r="J9" s="19" t="s">
        <v>16</v>
      </c>
      <c r="K9" s="19" t="s">
        <v>16</v>
      </c>
      <c r="L9" s="19" t="s">
        <v>16</v>
      </c>
      <c r="M9" s="19" t="s">
        <v>16</v>
      </c>
      <c r="N9" s="20" t="s">
        <v>16</v>
      </c>
    </row>
    <row r="10" spans="1:14" x14ac:dyDescent="0.2">
      <c r="A10" s="7" t="s">
        <v>17</v>
      </c>
      <c r="B10" s="21">
        <f t="shared" ref="B10:N10" si="0">SUM(B12:B24)</f>
        <v>1625328088</v>
      </c>
      <c r="C10" s="21">
        <f t="shared" si="0"/>
        <v>132728534</v>
      </c>
      <c r="D10" s="21">
        <f t="shared" si="0"/>
        <v>188027256</v>
      </c>
      <c r="E10" s="21">
        <f t="shared" si="0"/>
        <v>117275517</v>
      </c>
      <c r="F10" s="21">
        <f t="shared" si="0"/>
        <v>150211467</v>
      </c>
      <c r="G10" s="21">
        <f t="shared" si="0"/>
        <v>159818850</v>
      </c>
      <c r="H10" s="21">
        <f t="shared" si="0"/>
        <v>151063546</v>
      </c>
      <c r="I10" s="21">
        <f t="shared" si="0"/>
        <v>130096763</v>
      </c>
      <c r="J10" s="21">
        <f t="shared" si="0"/>
        <v>135255402</v>
      </c>
      <c r="K10" s="21">
        <f t="shared" si="0"/>
        <v>125573714</v>
      </c>
      <c r="L10" s="21">
        <f t="shared" si="0"/>
        <v>88254909</v>
      </c>
      <c r="M10" s="21">
        <f t="shared" si="0"/>
        <v>121324013</v>
      </c>
      <c r="N10" s="22">
        <f t="shared" si="0"/>
        <v>125698117</v>
      </c>
    </row>
    <row r="11" spans="1:14" ht="3.75" customHeight="1" x14ac:dyDescent="0.2">
      <c r="A11" s="13" t="s">
        <v>16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3" t="s">
        <v>16</v>
      </c>
    </row>
    <row r="12" spans="1:14" x14ac:dyDescent="0.2">
      <c r="A12" s="7" t="s">
        <v>18</v>
      </c>
      <c r="B12" s="21">
        <f>SUM(C12:N12)</f>
        <v>65327501</v>
      </c>
      <c r="C12" s="24">
        <v>5369117</v>
      </c>
      <c r="D12" s="24">
        <v>6922308</v>
      </c>
      <c r="E12" s="24">
        <v>4929980</v>
      </c>
      <c r="F12" s="24">
        <v>5868107</v>
      </c>
      <c r="G12" s="24">
        <v>6138029</v>
      </c>
      <c r="H12" s="24">
        <v>5892412</v>
      </c>
      <c r="I12" s="24">
        <v>5296420</v>
      </c>
      <c r="J12" s="24">
        <v>5441776</v>
      </c>
      <c r="K12" s="24">
        <v>5166132</v>
      </c>
      <c r="L12" s="24">
        <v>4088875</v>
      </c>
      <c r="M12" s="24">
        <v>5045108</v>
      </c>
      <c r="N12" s="25">
        <v>5169237</v>
      </c>
    </row>
    <row r="13" spans="1:14" x14ac:dyDescent="0.2">
      <c r="A13" s="7" t="s">
        <v>19</v>
      </c>
      <c r="B13" s="21">
        <f t="shared" ref="B13:B24" si="1">SUM(C13:N13)</f>
        <v>69874095</v>
      </c>
      <c r="C13" s="24">
        <v>5719730</v>
      </c>
      <c r="D13" s="24">
        <v>7831078</v>
      </c>
      <c r="E13" s="24">
        <v>5127694</v>
      </c>
      <c r="F13" s="24">
        <v>6390398</v>
      </c>
      <c r="G13" s="24">
        <v>6757245</v>
      </c>
      <c r="H13" s="24">
        <v>6423078</v>
      </c>
      <c r="I13" s="24">
        <v>5619733</v>
      </c>
      <c r="J13" s="24">
        <v>5816878</v>
      </c>
      <c r="K13" s="24">
        <v>5445749</v>
      </c>
      <c r="L13" s="24">
        <v>4009336</v>
      </c>
      <c r="M13" s="24">
        <v>5282832</v>
      </c>
      <c r="N13" s="25">
        <v>5450344</v>
      </c>
    </row>
    <row r="14" spans="1:14" x14ac:dyDescent="0.2">
      <c r="A14" s="7" t="s">
        <v>20</v>
      </c>
      <c r="B14" s="21">
        <f t="shared" si="1"/>
        <v>453276565</v>
      </c>
      <c r="C14" s="24">
        <v>36820846</v>
      </c>
      <c r="D14" s="24">
        <v>56046474</v>
      </c>
      <c r="E14" s="24">
        <v>31477315</v>
      </c>
      <c r="F14" s="24">
        <v>42853983</v>
      </c>
      <c r="G14" s="24">
        <v>46193738</v>
      </c>
      <c r="H14" s="24">
        <v>43148113</v>
      </c>
      <c r="I14" s="24">
        <v>35898915</v>
      </c>
      <c r="J14" s="24">
        <v>37689776</v>
      </c>
      <c r="K14" s="24">
        <v>34344843</v>
      </c>
      <c r="L14" s="24">
        <v>21535460</v>
      </c>
      <c r="M14" s="24">
        <v>32876796</v>
      </c>
      <c r="N14" s="25">
        <v>34390306</v>
      </c>
    </row>
    <row r="15" spans="1:14" x14ac:dyDescent="0.2">
      <c r="A15" s="7" t="s">
        <v>21</v>
      </c>
      <c r="B15" s="21">
        <f t="shared" si="1"/>
        <v>86249738</v>
      </c>
      <c r="C15" s="24">
        <v>7079199</v>
      </c>
      <c r="D15" s="24">
        <v>9314602</v>
      </c>
      <c r="E15" s="24">
        <v>6449195</v>
      </c>
      <c r="F15" s="24">
        <v>7794226</v>
      </c>
      <c r="G15" s="24">
        <v>8182675</v>
      </c>
      <c r="H15" s="24">
        <v>7829058</v>
      </c>
      <c r="I15" s="24">
        <v>6974089</v>
      </c>
      <c r="J15" s="24">
        <v>7183107</v>
      </c>
      <c r="K15" s="24">
        <v>6787858</v>
      </c>
      <c r="L15" s="24">
        <v>5248917</v>
      </c>
      <c r="M15" s="24">
        <v>6614332</v>
      </c>
      <c r="N15" s="25">
        <v>6792480</v>
      </c>
    </row>
    <row r="16" spans="1:14" x14ac:dyDescent="0.2">
      <c r="A16" s="7" t="s">
        <v>22</v>
      </c>
      <c r="B16" s="21">
        <f t="shared" si="1"/>
        <v>410912131</v>
      </c>
      <c r="C16" s="24">
        <v>33417042</v>
      </c>
      <c r="D16" s="24">
        <v>50112556</v>
      </c>
      <c r="E16" s="24">
        <v>28772242</v>
      </c>
      <c r="F16" s="24">
        <v>38663190</v>
      </c>
      <c r="G16" s="24">
        <v>41563496</v>
      </c>
      <c r="H16" s="24">
        <v>38918939</v>
      </c>
      <c r="I16" s="24">
        <v>32617512</v>
      </c>
      <c r="J16" s="24">
        <v>34173102</v>
      </c>
      <c r="K16" s="24">
        <v>31265106</v>
      </c>
      <c r="L16" s="24">
        <v>20115908</v>
      </c>
      <c r="M16" s="24">
        <v>29988795</v>
      </c>
      <c r="N16" s="25">
        <v>31304243</v>
      </c>
    </row>
    <row r="17" spans="1:14" x14ac:dyDescent="0.2">
      <c r="A17" s="7" t="s">
        <v>23</v>
      </c>
      <c r="B17" s="21">
        <f t="shared" si="1"/>
        <v>125281009</v>
      </c>
      <c r="C17" s="24">
        <v>10238433</v>
      </c>
      <c r="D17" s="24">
        <v>14351405</v>
      </c>
      <c r="E17" s="24">
        <v>9087940</v>
      </c>
      <c r="F17" s="24">
        <v>11540541</v>
      </c>
      <c r="G17" s="24">
        <v>12255129</v>
      </c>
      <c r="H17" s="24">
        <v>11603999</v>
      </c>
      <c r="I17" s="24">
        <v>10042962</v>
      </c>
      <c r="J17" s="24">
        <v>10426752</v>
      </c>
      <c r="K17" s="24">
        <v>9705825</v>
      </c>
      <c r="L17" s="24">
        <v>6923660</v>
      </c>
      <c r="M17" s="24">
        <v>9389372</v>
      </c>
      <c r="N17" s="25">
        <v>9714991</v>
      </c>
    </row>
    <row r="18" spans="1:14" x14ac:dyDescent="0.2">
      <c r="A18" s="7" t="s">
        <v>43</v>
      </c>
      <c r="B18" s="21">
        <f t="shared" si="1"/>
        <v>26641514</v>
      </c>
      <c r="C18" s="24">
        <v>2180812</v>
      </c>
      <c r="D18" s="24">
        <v>2985825</v>
      </c>
      <c r="E18" s="24">
        <v>1955081</v>
      </c>
      <c r="F18" s="24">
        <v>2436523</v>
      </c>
      <c r="G18" s="24">
        <v>2576395</v>
      </c>
      <c r="H18" s="24">
        <v>2448984</v>
      </c>
      <c r="I18" s="24">
        <v>2142685</v>
      </c>
      <c r="J18" s="24">
        <v>2217852</v>
      </c>
      <c r="K18" s="24">
        <v>2076349</v>
      </c>
      <c r="L18" s="24">
        <v>1528675</v>
      </c>
      <c r="M18" s="24">
        <v>2014232</v>
      </c>
      <c r="N18" s="25">
        <v>2078101</v>
      </c>
    </row>
    <row r="19" spans="1:14" x14ac:dyDescent="0.2">
      <c r="A19" s="7" t="s">
        <v>24</v>
      </c>
      <c r="B19" s="21">
        <f t="shared" si="1"/>
        <v>106478413</v>
      </c>
      <c r="C19" s="24">
        <v>8727583</v>
      </c>
      <c r="D19" s="24">
        <v>11720368</v>
      </c>
      <c r="E19" s="24">
        <v>7886457</v>
      </c>
      <c r="F19" s="24">
        <v>9681239</v>
      </c>
      <c r="G19" s="24">
        <v>10201265</v>
      </c>
      <c r="H19" s="24">
        <v>9727704</v>
      </c>
      <c r="I19" s="24">
        <v>8586301</v>
      </c>
      <c r="J19" s="24">
        <v>8865925</v>
      </c>
      <c r="K19" s="24">
        <v>8338457</v>
      </c>
      <c r="L19" s="24">
        <v>6291393</v>
      </c>
      <c r="M19" s="24">
        <v>8106898</v>
      </c>
      <c r="N19" s="25">
        <v>8344823</v>
      </c>
    </row>
    <row r="20" spans="1:14" x14ac:dyDescent="0.2">
      <c r="A20" s="7" t="s">
        <v>25</v>
      </c>
      <c r="B20" s="21">
        <f t="shared" si="1"/>
        <v>63628403</v>
      </c>
      <c r="C20" s="24">
        <v>5226523</v>
      </c>
      <c r="D20" s="24">
        <v>6796868</v>
      </c>
      <c r="E20" s="24">
        <v>4783164</v>
      </c>
      <c r="F20" s="24">
        <v>5730048</v>
      </c>
      <c r="G20" s="24">
        <v>6002940</v>
      </c>
      <c r="H20" s="24">
        <v>5754574</v>
      </c>
      <c r="I20" s="24">
        <v>5152873</v>
      </c>
      <c r="J20" s="24">
        <v>5299777</v>
      </c>
      <c r="K20" s="24">
        <v>5021546</v>
      </c>
      <c r="L20" s="24">
        <v>3935967</v>
      </c>
      <c r="M20" s="24">
        <v>4899390</v>
      </c>
      <c r="N20" s="25">
        <v>5024733</v>
      </c>
    </row>
    <row r="21" spans="1:14" x14ac:dyDescent="0.2">
      <c r="A21" s="7" t="s">
        <v>26</v>
      </c>
      <c r="B21" s="21">
        <f t="shared" si="1"/>
        <v>80664482</v>
      </c>
      <c r="C21" s="24">
        <v>6620489</v>
      </c>
      <c r="D21" s="24">
        <v>8716673</v>
      </c>
      <c r="E21" s="24">
        <v>6029777</v>
      </c>
      <c r="F21" s="24">
        <v>7290898</v>
      </c>
      <c r="G21" s="24">
        <v>7655154</v>
      </c>
      <c r="H21" s="24">
        <v>7323557</v>
      </c>
      <c r="I21" s="24">
        <v>6521912</v>
      </c>
      <c r="J21" s="24">
        <v>6717907</v>
      </c>
      <c r="K21" s="24">
        <v>6347314</v>
      </c>
      <c r="L21" s="24">
        <v>4904534</v>
      </c>
      <c r="M21" s="24">
        <v>6184614</v>
      </c>
      <c r="N21" s="25">
        <v>6351653</v>
      </c>
    </row>
    <row r="22" spans="1:14" x14ac:dyDescent="0.2">
      <c r="A22" s="7" t="s">
        <v>27</v>
      </c>
      <c r="B22" s="21">
        <f t="shared" si="1"/>
        <v>64173994</v>
      </c>
      <c r="C22" s="24">
        <v>5328401</v>
      </c>
      <c r="D22" s="24">
        <v>5798564</v>
      </c>
      <c r="E22" s="24">
        <v>5183955</v>
      </c>
      <c r="F22" s="24">
        <v>5497372</v>
      </c>
      <c r="G22" s="24">
        <v>5579250</v>
      </c>
      <c r="H22" s="24">
        <v>5505567</v>
      </c>
      <c r="I22" s="24">
        <v>5309154</v>
      </c>
      <c r="J22" s="24">
        <v>5354201</v>
      </c>
      <c r="K22" s="24">
        <v>5262387</v>
      </c>
      <c r="L22" s="24">
        <v>4870690</v>
      </c>
      <c r="M22" s="24">
        <v>5222004</v>
      </c>
      <c r="N22" s="25">
        <v>5262449</v>
      </c>
    </row>
    <row r="23" spans="1:14" x14ac:dyDescent="0.2">
      <c r="A23" s="7" t="s">
        <v>44</v>
      </c>
      <c r="B23" s="21">
        <f t="shared" si="1"/>
        <v>24516101</v>
      </c>
      <c r="C23" s="24">
        <v>2003548</v>
      </c>
      <c r="D23" s="24">
        <v>2808410</v>
      </c>
      <c r="E23" s="24">
        <v>1778409</v>
      </c>
      <c r="F23" s="24">
        <v>2258355</v>
      </c>
      <c r="G23" s="24">
        <v>2398193</v>
      </c>
      <c r="H23" s="24">
        <v>2270774</v>
      </c>
      <c r="I23" s="24">
        <v>1965296</v>
      </c>
      <c r="J23" s="24">
        <v>2040399</v>
      </c>
      <c r="K23" s="24">
        <v>1899322</v>
      </c>
      <c r="L23" s="24">
        <v>1354883</v>
      </c>
      <c r="M23" s="24">
        <v>1837396</v>
      </c>
      <c r="N23" s="25">
        <v>1901116</v>
      </c>
    </row>
    <row r="24" spans="1:14" x14ac:dyDescent="0.2">
      <c r="A24" s="7" t="s">
        <v>28</v>
      </c>
      <c r="B24" s="21">
        <f t="shared" si="1"/>
        <v>48304142</v>
      </c>
      <c r="C24" s="24">
        <v>3996811</v>
      </c>
      <c r="D24" s="24">
        <v>4622125</v>
      </c>
      <c r="E24" s="24">
        <v>3814308</v>
      </c>
      <c r="F24" s="24">
        <v>4206587</v>
      </c>
      <c r="G24" s="24">
        <v>4315341</v>
      </c>
      <c r="H24" s="24">
        <v>4216787</v>
      </c>
      <c r="I24" s="24">
        <v>3968911</v>
      </c>
      <c r="J24" s="24">
        <v>4027950</v>
      </c>
      <c r="K24" s="24">
        <v>3912826</v>
      </c>
      <c r="L24" s="24">
        <v>3446611</v>
      </c>
      <c r="M24" s="24">
        <v>3862244</v>
      </c>
      <c r="N24" s="25">
        <v>3913641</v>
      </c>
    </row>
    <row r="25" spans="1:14" ht="4.5" customHeight="1" thickBot="1" x14ac:dyDescent="0.25">
      <c r="A25" s="10" t="s">
        <v>16</v>
      </c>
      <c r="B25" s="16" t="s">
        <v>16</v>
      </c>
      <c r="C25" s="16" t="s">
        <v>16</v>
      </c>
      <c r="D25" s="16" t="s">
        <v>16</v>
      </c>
      <c r="E25" s="16" t="s">
        <v>16</v>
      </c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7" t="s">
        <v>16</v>
      </c>
    </row>
    <row r="26" spans="1:14" ht="13.5" thickTop="1" x14ac:dyDescent="0.2">
      <c r="A26" s="35" t="s">
        <v>29</v>
      </c>
      <c r="B26" s="35"/>
      <c r="C26" s="35"/>
      <c r="D26" s="35"/>
      <c r="E26" s="35"/>
      <c r="F26" s="35"/>
      <c r="G26" s="35"/>
      <c r="H26" s="26"/>
      <c r="I26" s="26"/>
      <c r="J26" s="26"/>
      <c r="K26" s="26"/>
      <c r="L26" s="26"/>
      <c r="M26" s="26"/>
      <c r="N26" s="26"/>
    </row>
    <row r="27" spans="1:14" x14ac:dyDescent="0.2">
      <c r="A27" s="34" t="s">
        <v>30</v>
      </c>
      <c r="B27" s="34"/>
      <c r="C27" s="34"/>
      <c r="D27" s="34"/>
      <c r="E27" s="26"/>
      <c r="F27" s="27"/>
      <c r="G27" s="26"/>
      <c r="H27" s="26"/>
      <c r="I27" s="26"/>
      <c r="J27" s="26"/>
      <c r="K27" s="26"/>
      <c r="L27" s="26"/>
      <c r="M27" s="26"/>
      <c r="N27" s="26"/>
    </row>
    <row r="28" spans="1:14" x14ac:dyDescent="0.2">
      <c r="A28" s="33" t="s">
        <v>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">
      <c r="A29" s="33" t="s">
        <v>46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">
      <c r="A30" s="33" t="s">
        <v>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7.5" customHeight="1" thickBot="1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5.25" customHeight="1" thickTop="1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">
      <c r="A33" s="7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9" t="s">
        <v>15</v>
      </c>
    </row>
    <row r="34" spans="1:14" ht="6" customHeight="1" thickBot="1" x14ac:dyDescent="0.25">
      <c r="A34" s="10" t="s">
        <v>16</v>
      </c>
      <c r="B34" s="16" t="s">
        <v>16</v>
      </c>
      <c r="C34" s="16" t="s">
        <v>16</v>
      </c>
      <c r="D34" s="16" t="s">
        <v>16</v>
      </c>
      <c r="E34" s="16" t="s">
        <v>16</v>
      </c>
      <c r="F34" s="16" t="s">
        <v>16</v>
      </c>
      <c r="G34" s="16" t="s">
        <v>16</v>
      </c>
      <c r="H34" s="16" t="s">
        <v>16</v>
      </c>
      <c r="I34" s="16" t="s">
        <v>16</v>
      </c>
      <c r="J34" s="16" t="s">
        <v>16</v>
      </c>
      <c r="K34" s="16" t="s">
        <v>16</v>
      </c>
      <c r="L34" s="16" t="s">
        <v>16</v>
      </c>
      <c r="M34" s="16" t="s">
        <v>16</v>
      </c>
      <c r="N34" s="17" t="s">
        <v>16</v>
      </c>
    </row>
    <row r="35" spans="1:14" ht="8.25" customHeight="1" thickTop="1" thickBot="1" x14ac:dyDescent="0.25">
      <c r="A35" s="1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6" customHeight="1" thickTop="1" x14ac:dyDescent="0.2">
      <c r="A36" s="12" t="s">
        <v>16</v>
      </c>
      <c r="B36" s="19" t="s">
        <v>16</v>
      </c>
      <c r="C36" s="19" t="s">
        <v>16</v>
      </c>
      <c r="D36" s="19" t="s">
        <v>16</v>
      </c>
      <c r="E36" s="19" t="s">
        <v>16</v>
      </c>
      <c r="F36" s="19" t="s">
        <v>16</v>
      </c>
      <c r="G36" s="19" t="s">
        <v>16</v>
      </c>
      <c r="H36" s="19" t="s">
        <v>16</v>
      </c>
      <c r="I36" s="19" t="s">
        <v>16</v>
      </c>
      <c r="J36" s="19" t="s">
        <v>16</v>
      </c>
      <c r="K36" s="19" t="s">
        <v>16</v>
      </c>
      <c r="L36" s="19" t="s">
        <v>16</v>
      </c>
      <c r="M36" s="19" t="s">
        <v>16</v>
      </c>
      <c r="N36" s="20" t="s">
        <v>16</v>
      </c>
    </row>
    <row r="37" spans="1:14" x14ac:dyDescent="0.2">
      <c r="A37" s="7" t="s">
        <v>17</v>
      </c>
      <c r="B37" s="21">
        <f t="shared" ref="B37:N37" si="2">SUM(B39:B51)</f>
        <v>349807468</v>
      </c>
      <c r="C37" s="21">
        <f t="shared" si="2"/>
        <v>28717708</v>
      </c>
      <c r="D37" s="21">
        <f t="shared" si="2"/>
        <v>37552807</v>
      </c>
      <c r="E37" s="21">
        <f t="shared" si="2"/>
        <v>26248772</v>
      </c>
      <c r="F37" s="21">
        <f t="shared" si="2"/>
        <v>31510962</v>
      </c>
      <c r="G37" s="21">
        <f t="shared" si="2"/>
        <v>33045938</v>
      </c>
      <c r="H37" s="21">
        <f t="shared" si="2"/>
        <v>31647099</v>
      </c>
      <c r="I37" s="21">
        <f t="shared" si="2"/>
        <v>28295354</v>
      </c>
      <c r="J37" s="21">
        <f t="shared" si="2"/>
        <v>29119552</v>
      </c>
      <c r="K37" s="21">
        <f t="shared" si="2"/>
        <v>27572704</v>
      </c>
      <c r="L37" s="21">
        <f t="shared" si="2"/>
        <v>21610263</v>
      </c>
      <c r="M37" s="21">
        <f t="shared" si="2"/>
        <v>26893728</v>
      </c>
      <c r="N37" s="22">
        <f t="shared" si="2"/>
        <v>27592581</v>
      </c>
    </row>
    <row r="38" spans="1:14" ht="5.25" customHeight="1" x14ac:dyDescent="0.2">
      <c r="A38" s="13" t="s">
        <v>16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3" t="s">
        <v>16</v>
      </c>
    </row>
    <row r="39" spans="1:14" x14ac:dyDescent="0.2">
      <c r="A39" s="7" t="s">
        <v>18</v>
      </c>
      <c r="B39" s="21">
        <f>SUM(C39:N39)</f>
        <v>14094382</v>
      </c>
      <c r="C39" s="24">
        <v>1161685</v>
      </c>
      <c r="D39" s="24">
        <v>1382523</v>
      </c>
      <c r="E39" s="24">
        <v>1103435</v>
      </c>
      <c r="F39" s="24">
        <v>1230996</v>
      </c>
      <c r="G39" s="24">
        <v>1269168</v>
      </c>
      <c r="H39" s="24">
        <v>1234432</v>
      </c>
      <c r="I39" s="24">
        <v>1151943</v>
      </c>
      <c r="J39" s="24">
        <v>1171577</v>
      </c>
      <c r="K39" s="24">
        <v>1134348</v>
      </c>
      <c r="L39" s="24">
        <v>1001210</v>
      </c>
      <c r="M39" s="24">
        <v>1118342</v>
      </c>
      <c r="N39" s="25">
        <v>1134723</v>
      </c>
    </row>
    <row r="40" spans="1:14" x14ac:dyDescent="0.2">
      <c r="A40" s="7" t="s">
        <v>19</v>
      </c>
      <c r="B40" s="21">
        <f t="shared" ref="B40:B51" si="3">SUM(C40:N40)</f>
        <v>15052167</v>
      </c>
      <c r="C40" s="24">
        <v>1237545</v>
      </c>
      <c r="D40" s="24">
        <v>1564023</v>
      </c>
      <c r="E40" s="24">
        <v>1147688</v>
      </c>
      <c r="F40" s="24">
        <v>1340561</v>
      </c>
      <c r="G40" s="24">
        <v>1397204</v>
      </c>
      <c r="H40" s="24">
        <v>1345604</v>
      </c>
      <c r="I40" s="24">
        <v>1222262</v>
      </c>
      <c r="J40" s="24">
        <v>1252334</v>
      </c>
      <c r="K40" s="24">
        <v>1195744</v>
      </c>
      <c r="L40" s="24">
        <v>981734</v>
      </c>
      <c r="M40" s="24">
        <v>1171038</v>
      </c>
      <c r="N40" s="25">
        <v>1196430</v>
      </c>
    </row>
    <row r="41" spans="1:14" x14ac:dyDescent="0.2">
      <c r="A41" s="7" t="s">
        <v>20</v>
      </c>
      <c r="B41" s="21">
        <f t="shared" si="3"/>
        <v>97359814</v>
      </c>
      <c r="C41" s="24">
        <v>7966714</v>
      </c>
      <c r="D41" s="24">
        <v>11193603</v>
      </c>
      <c r="E41" s="24">
        <v>7045297</v>
      </c>
      <c r="F41" s="24">
        <v>8989795</v>
      </c>
      <c r="G41" s="24">
        <v>9551535</v>
      </c>
      <c r="H41" s="24">
        <v>9039326</v>
      </c>
      <c r="I41" s="24">
        <v>7807823</v>
      </c>
      <c r="J41" s="24">
        <v>8114348</v>
      </c>
      <c r="K41" s="24">
        <v>7541229</v>
      </c>
      <c r="L41" s="24">
        <v>5273213</v>
      </c>
      <c r="M41" s="24">
        <v>7287754</v>
      </c>
      <c r="N41" s="25">
        <v>7549177</v>
      </c>
    </row>
    <row r="42" spans="1:14" x14ac:dyDescent="0.2">
      <c r="A42" s="7" t="s">
        <v>21</v>
      </c>
      <c r="B42" s="21">
        <f t="shared" si="3"/>
        <v>18598845</v>
      </c>
      <c r="C42" s="24">
        <v>1531685</v>
      </c>
      <c r="D42" s="24">
        <v>1860312</v>
      </c>
      <c r="E42" s="24">
        <v>1443468</v>
      </c>
      <c r="F42" s="24">
        <v>1635052</v>
      </c>
      <c r="G42" s="24">
        <v>1691942</v>
      </c>
      <c r="H42" s="24">
        <v>1640151</v>
      </c>
      <c r="I42" s="24">
        <v>1516827</v>
      </c>
      <c r="J42" s="24">
        <v>1546473</v>
      </c>
      <c r="K42" s="24">
        <v>1490436</v>
      </c>
      <c r="L42" s="24">
        <v>1285260</v>
      </c>
      <c r="M42" s="24">
        <v>1466190</v>
      </c>
      <c r="N42" s="25">
        <v>1491049</v>
      </c>
    </row>
    <row r="43" spans="1:14" x14ac:dyDescent="0.2">
      <c r="A43" s="7" t="s">
        <v>22</v>
      </c>
      <c r="B43" s="21">
        <f t="shared" si="3"/>
        <v>88298012</v>
      </c>
      <c r="C43" s="24">
        <v>7230253</v>
      </c>
      <c r="D43" s="24">
        <v>10008481</v>
      </c>
      <c r="E43" s="24">
        <v>6439844</v>
      </c>
      <c r="F43" s="24">
        <v>8110661</v>
      </c>
      <c r="G43" s="24">
        <v>8594135</v>
      </c>
      <c r="H43" s="24">
        <v>8153334</v>
      </c>
      <c r="I43" s="24">
        <v>7094136</v>
      </c>
      <c r="J43" s="24">
        <v>7357233</v>
      </c>
      <c r="K43" s="24">
        <v>6865000</v>
      </c>
      <c r="L43" s="24">
        <v>4925619</v>
      </c>
      <c r="M43" s="24">
        <v>6647575</v>
      </c>
      <c r="N43" s="25">
        <v>6871741</v>
      </c>
    </row>
    <row r="44" spans="1:14" x14ac:dyDescent="0.2">
      <c r="A44" s="7" t="s">
        <v>23</v>
      </c>
      <c r="B44" s="21">
        <f t="shared" si="3"/>
        <v>26971003</v>
      </c>
      <c r="C44" s="24">
        <v>2215231</v>
      </c>
      <c r="D44" s="24">
        <v>2866263</v>
      </c>
      <c r="E44" s="24">
        <v>2034076</v>
      </c>
      <c r="F44" s="24">
        <v>2420944</v>
      </c>
      <c r="G44" s="24">
        <v>2534008</v>
      </c>
      <c r="H44" s="24">
        <v>2430983</v>
      </c>
      <c r="I44" s="24">
        <v>2184291</v>
      </c>
      <c r="J44" s="24">
        <v>2244807</v>
      </c>
      <c r="K44" s="24">
        <v>2131146</v>
      </c>
      <c r="L44" s="24">
        <v>1695341</v>
      </c>
      <c r="M44" s="24">
        <v>2081330</v>
      </c>
      <c r="N44" s="25">
        <v>2132583</v>
      </c>
    </row>
    <row r="45" spans="1:14" x14ac:dyDescent="0.2">
      <c r="A45" s="7" t="s">
        <v>43</v>
      </c>
      <c r="B45" s="21">
        <f t="shared" si="3"/>
        <v>5739073</v>
      </c>
      <c r="C45" s="24">
        <v>471850</v>
      </c>
      <c r="D45" s="24">
        <v>596329</v>
      </c>
      <c r="E45" s="24">
        <v>437589</v>
      </c>
      <c r="F45" s="24">
        <v>511127</v>
      </c>
      <c r="G45" s="24">
        <v>532724</v>
      </c>
      <c r="H45" s="24">
        <v>513051</v>
      </c>
      <c r="I45" s="24">
        <v>466023</v>
      </c>
      <c r="J45" s="24">
        <v>477488</v>
      </c>
      <c r="K45" s="24">
        <v>455912</v>
      </c>
      <c r="L45" s="24">
        <v>374314</v>
      </c>
      <c r="M45" s="24">
        <v>446492</v>
      </c>
      <c r="N45" s="25">
        <v>456174</v>
      </c>
    </row>
    <row r="46" spans="1:14" x14ac:dyDescent="0.2">
      <c r="A46" s="7" t="s">
        <v>24</v>
      </c>
      <c r="B46" s="21">
        <f t="shared" si="3"/>
        <v>22948960</v>
      </c>
      <c r="C46" s="24">
        <v>1888337</v>
      </c>
      <c r="D46" s="24">
        <v>2340792</v>
      </c>
      <c r="E46" s="24">
        <v>1765158</v>
      </c>
      <c r="F46" s="24">
        <v>2030905</v>
      </c>
      <c r="G46" s="24">
        <v>2109328</v>
      </c>
      <c r="H46" s="24">
        <v>2037908</v>
      </c>
      <c r="I46" s="24">
        <v>1867475</v>
      </c>
      <c r="J46" s="24">
        <v>1908772</v>
      </c>
      <c r="K46" s="24">
        <v>1830907</v>
      </c>
      <c r="L46" s="24">
        <v>1540522</v>
      </c>
      <c r="M46" s="24">
        <v>1797045</v>
      </c>
      <c r="N46" s="25">
        <v>1831811</v>
      </c>
    </row>
    <row r="47" spans="1:14" x14ac:dyDescent="0.2">
      <c r="A47" s="7" t="s">
        <v>25</v>
      </c>
      <c r="B47" s="21">
        <f t="shared" si="3"/>
        <v>13724842</v>
      </c>
      <c r="C47" s="24">
        <v>1130833</v>
      </c>
      <c r="D47" s="24">
        <v>1357471</v>
      </c>
      <c r="E47" s="24">
        <v>1070574</v>
      </c>
      <c r="F47" s="24">
        <v>1202034</v>
      </c>
      <c r="G47" s="24">
        <v>1241235</v>
      </c>
      <c r="H47" s="24">
        <v>1205556</v>
      </c>
      <c r="I47" s="24">
        <v>1120722</v>
      </c>
      <c r="J47" s="24">
        <v>1141005</v>
      </c>
      <c r="K47" s="24">
        <v>1102600</v>
      </c>
      <c r="L47" s="24">
        <v>963768</v>
      </c>
      <c r="M47" s="24">
        <v>1086041</v>
      </c>
      <c r="N47" s="25">
        <v>1103003</v>
      </c>
    </row>
    <row r="48" spans="1:14" x14ac:dyDescent="0.2">
      <c r="A48" s="7" t="s">
        <v>26</v>
      </c>
      <c r="B48" s="21">
        <f t="shared" si="3"/>
        <v>17394159</v>
      </c>
      <c r="C48" s="24">
        <v>1432437</v>
      </c>
      <c r="D48" s="24">
        <v>1740894</v>
      </c>
      <c r="E48" s="24">
        <v>1349593</v>
      </c>
      <c r="F48" s="24">
        <v>1529465</v>
      </c>
      <c r="G48" s="24">
        <v>1582866</v>
      </c>
      <c r="H48" s="24">
        <v>1534251</v>
      </c>
      <c r="I48" s="24">
        <v>1418481</v>
      </c>
      <c r="J48" s="24">
        <v>1446319</v>
      </c>
      <c r="K48" s="24">
        <v>1393704</v>
      </c>
      <c r="L48" s="24">
        <v>1200933</v>
      </c>
      <c r="M48" s="24">
        <v>1370935</v>
      </c>
      <c r="N48" s="25">
        <v>1394281</v>
      </c>
    </row>
    <row r="49" spans="1:14" x14ac:dyDescent="0.2">
      <c r="A49" s="7" t="s">
        <v>27</v>
      </c>
      <c r="B49" s="21">
        <f t="shared" si="3"/>
        <v>13899790</v>
      </c>
      <c r="C49" s="24">
        <v>1152875</v>
      </c>
      <c r="D49" s="24">
        <v>1158089</v>
      </c>
      <c r="E49" s="24">
        <v>1160280</v>
      </c>
      <c r="F49" s="24">
        <v>1153224</v>
      </c>
      <c r="G49" s="24">
        <v>1153628</v>
      </c>
      <c r="H49" s="24">
        <v>1153390</v>
      </c>
      <c r="I49" s="24">
        <v>1154713</v>
      </c>
      <c r="J49" s="24">
        <v>1152722</v>
      </c>
      <c r="K49" s="24">
        <v>1155483</v>
      </c>
      <c r="L49" s="24">
        <v>1192646</v>
      </c>
      <c r="M49" s="24">
        <v>1157555</v>
      </c>
      <c r="N49" s="25">
        <v>1155185</v>
      </c>
    </row>
    <row r="50" spans="1:14" x14ac:dyDescent="0.2">
      <c r="A50" s="7" t="s">
        <v>44</v>
      </c>
      <c r="B50" s="21">
        <f t="shared" si="3"/>
        <v>5277924</v>
      </c>
      <c r="C50" s="24">
        <v>433496</v>
      </c>
      <c r="D50" s="24">
        <v>560896</v>
      </c>
      <c r="E50" s="24">
        <v>398046</v>
      </c>
      <c r="F50" s="24">
        <v>473752</v>
      </c>
      <c r="G50" s="24">
        <v>495877</v>
      </c>
      <c r="H50" s="24">
        <v>475716</v>
      </c>
      <c r="I50" s="24">
        <v>427441</v>
      </c>
      <c r="J50" s="24">
        <v>439284</v>
      </c>
      <c r="K50" s="24">
        <v>417041</v>
      </c>
      <c r="L50" s="24">
        <v>331759</v>
      </c>
      <c r="M50" s="24">
        <v>407293</v>
      </c>
      <c r="N50" s="25">
        <v>417323</v>
      </c>
    </row>
    <row r="51" spans="1:14" x14ac:dyDescent="0.2">
      <c r="A51" s="7" t="s">
        <v>28</v>
      </c>
      <c r="B51" s="21">
        <f t="shared" si="3"/>
        <v>10448497</v>
      </c>
      <c r="C51" s="24">
        <v>864767</v>
      </c>
      <c r="D51" s="24">
        <v>923131</v>
      </c>
      <c r="E51" s="24">
        <v>853724</v>
      </c>
      <c r="F51" s="24">
        <v>882446</v>
      </c>
      <c r="G51" s="24">
        <v>892288</v>
      </c>
      <c r="H51" s="24">
        <v>883397</v>
      </c>
      <c r="I51" s="24">
        <v>863217</v>
      </c>
      <c r="J51" s="24">
        <v>867190</v>
      </c>
      <c r="K51" s="24">
        <v>859154</v>
      </c>
      <c r="L51" s="24">
        <v>843944</v>
      </c>
      <c r="M51" s="24">
        <v>856138</v>
      </c>
      <c r="N51" s="25">
        <v>859101</v>
      </c>
    </row>
    <row r="52" spans="1:14" ht="5.25" customHeight="1" thickBot="1" x14ac:dyDescent="0.25">
      <c r="A52" s="10" t="s">
        <v>16</v>
      </c>
      <c r="B52" s="16" t="s">
        <v>16</v>
      </c>
      <c r="C52" s="16" t="s">
        <v>16</v>
      </c>
      <c r="D52" s="16" t="s">
        <v>16</v>
      </c>
      <c r="E52" s="16" t="s">
        <v>16</v>
      </c>
      <c r="F52" s="16" t="s">
        <v>16</v>
      </c>
      <c r="G52" s="16" t="s">
        <v>16</v>
      </c>
      <c r="H52" s="16" t="s">
        <v>16</v>
      </c>
      <c r="I52" s="16" t="s">
        <v>16</v>
      </c>
      <c r="J52" s="16" t="s">
        <v>16</v>
      </c>
      <c r="K52" s="16" t="s">
        <v>16</v>
      </c>
      <c r="L52" s="16" t="s">
        <v>16</v>
      </c>
      <c r="M52" s="16" t="s">
        <v>16</v>
      </c>
      <c r="N52" s="17" t="s">
        <v>16</v>
      </c>
    </row>
    <row r="53" spans="1:14" ht="13.5" thickTop="1" x14ac:dyDescent="0.2">
      <c r="A53" s="14" t="s">
        <v>31</v>
      </c>
      <c r="B53" s="28"/>
      <c r="C53" s="28"/>
      <c r="D53" s="28"/>
      <c r="E53" s="28"/>
      <c r="F53" s="28"/>
      <c r="G53" s="28"/>
      <c r="H53" s="26"/>
      <c r="I53" s="26"/>
      <c r="J53" s="26"/>
      <c r="K53" s="26"/>
      <c r="L53" s="26"/>
      <c r="M53" s="26"/>
      <c r="N53" s="26"/>
    </row>
    <row r="54" spans="1:14" x14ac:dyDescent="0.2">
      <c r="A54" s="34" t="s">
        <v>30</v>
      </c>
      <c r="B54" s="34"/>
      <c r="C54" s="34"/>
      <c r="D54" s="34"/>
      <c r="E54" s="26"/>
      <c r="F54" s="27"/>
      <c r="G54" s="26"/>
      <c r="H54" s="26"/>
      <c r="I54" s="26"/>
      <c r="J54" s="26"/>
      <c r="K54" s="26"/>
      <c r="L54" s="26"/>
      <c r="M54" s="26"/>
      <c r="N54" s="26"/>
    </row>
    <row r="55" spans="1:14" x14ac:dyDescent="0.2">
      <c r="A55" s="33" t="s">
        <v>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">
      <c r="A56" s="33" t="s">
        <v>47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4" x14ac:dyDescent="0.2">
      <c r="A57" s="33" t="s">
        <v>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4" ht="9" customHeight="1" thickBot="1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6.75" customHeight="1" thickTop="1" x14ac:dyDescent="0.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 ht="7.5" customHeight="1" x14ac:dyDescent="0.2">
      <c r="A60" s="7" t="s">
        <v>2</v>
      </c>
      <c r="B60" s="8" t="s">
        <v>3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  <c r="H60" s="8" t="s">
        <v>9</v>
      </c>
      <c r="I60" s="8" t="s">
        <v>10</v>
      </c>
      <c r="J60" s="8" t="s">
        <v>11</v>
      </c>
      <c r="K60" s="8" t="s">
        <v>12</v>
      </c>
      <c r="L60" s="8" t="s">
        <v>13</v>
      </c>
      <c r="M60" s="8" t="s">
        <v>14</v>
      </c>
      <c r="N60" s="9" t="s">
        <v>15</v>
      </c>
    </row>
    <row r="61" spans="1:14" ht="8.25" customHeight="1" thickBot="1" x14ac:dyDescent="0.25">
      <c r="A61" s="10" t="s">
        <v>16</v>
      </c>
      <c r="B61" s="16" t="s">
        <v>16</v>
      </c>
      <c r="C61" s="16" t="s">
        <v>16</v>
      </c>
      <c r="D61" s="16" t="s">
        <v>16</v>
      </c>
      <c r="E61" s="16" t="s">
        <v>16</v>
      </c>
      <c r="F61" s="16" t="s">
        <v>16</v>
      </c>
      <c r="G61" s="16" t="s">
        <v>16</v>
      </c>
      <c r="H61" s="16" t="s">
        <v>16</v>
      </c>
      <c r="I61" s="16" t="s">
        <v>16</v>
      </c>
      <c r="J61" s="16" t="s">
        <v>16</v>
      </c>
      <c r="K61" s="16" t="s">
        <v>16</v>
      </c>
      <c r="L61" s="16" t="s">
        <v>16</v>
      </c>
      <c r="M61" s="16" t="s">
        <v>16</v>
      </c>
      <c r="N61" s="17" t="s">
        <v>16</v>
      </c>
    </row>
    <row r="62" spans="1:14" ht="7.5" customHeight="1" thickTop="1" thickBot="1" x14ac:dyDescent="0.25">
      <c r="A62" s="1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7.5" customHeight="1" thickTop="1" x14ac:dyDescent="0.2">
      <c r="A63" s="12" t="s">
        <v>16</v>
      </c>
      <c r="B63" s="19" t="s">
        <v>16</v>
      </c>
      <c r="C63" s="19" t="s">
        <v>16</v>
      </c>
      <c r="D63" s="19" t="s">
        <v>16</v>
      </c>
      <c r="E63" s="19" t="s">
        <v>16</v>
      </c>
      <c r="F63" s="19" t="s">
        <v>16</v>
      </c>
      <c r="G63" s="19" t="s">
        <v>16</v>
      </c>
      <c r="H63" s="19" t="s">
        <v>16</v>
      </c>
      <c r="I63" s="19" t="s">
        <v>16</v>
      </c>
      <c r="J63" s="19" t="s">
        <v>16</v>
      </c>
      <c r="K63" s="19" t="s">
        <v>16</v>
      </c>
      <c r="L63" s="19" t="s">
        <v>16</v>
      </c>
      <c r="M63" s="19" t="s">
        <v>16</v>
      </c>
      <c r="N63" s="20" t="s">
        <v>16</v>
      </c>
    </row>
    <row r="64" spans="1:14" x14ac:dyDescent="0.2">
      <c r="A64" s="7" t="s">
        <v>17</v>
      </c>
      <c r="B64" s="21">
        <f t="shared" ref="B64:N64" si="4">SUM(B66:B78)</f>
        <v>10118236</v>
      </c>
      <c r="C64" s="21">
        <f t="shared" si="4"/>
        <v>753575</v>
      </c>
      <c r="D64" s="21">
        <f t="shared" si="4"/>
        <v>1649452</v>
      </c>
      <c r="E64" s="21">
        <f t="shared" si="4"/>
        <v>678589</v>
      </c>
      <c r="F64" s="21">
        <f t="shared" si="4"/>
        <v>650706</v>
      </c>
      <c r="G64" s="21">
        <f t="shared" si="4"/>
        <v>728708</v>
      </c>
      <c r="H64" s="21">
        <f t="shared" si="4"/>
        <v>743274</v>
      </c>
      <c r="I64" s="21">
        <f t="shared" si="4"/>
        <v>780217</v>
      </c>
      <c r="J64" s="21">
        <f t="shared" si="4"/>
        <v>839493</v>
      </c>
      <c r="K64" s="21">
        <f t="shared" si="4"/>
        <v>868180</v>
      </c>
      <c r="L64" s="21">
        <f t="shared" si="4"/>
        <v>836402</v>
      </c>
      <c r="M64" s="21">
        <f t="shared" si="4"/>
        <v>795805</v>
      </c>
      <c r="N64" s="22">
        <f t="shared" si="4"/>
        <v>793835</v>
      </c>
    </row>
    <row r="65" spans="1:14" ht="6" customHeight="1" x14ac:dyDescent="0.2">
      <c r="A65" s="13" t="s">
        <v>16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3" t="s">
        <v>16</v>
      </c>
    </row>
    <row r="66" spans="1:14" x14ac:dyDescent="0.2">
      <c r="A66" s="7" t="s">
        <v>18</v>
      </c>
      <c r="B66" s="21">
        <f>SUM(C66:N66)</f>
        <v>407880</v>
      </c>
      <c r="C66" s="24">
        <v>30484</v>
      </c>
      <c r="D66" s="24">
        <v>60725</v>
      </c>
      <c r="E66" s="24">
        <v>28526</v>
      </c>
      <c r="F66" s="24">
        <v>25420</v>
      </c>
      <c r="G66" s="24">
        <v>27987</v>
      </c>
      <c r="H66" s="24">
        <v>28992</v>
      </c>
      <c r="I66" s="24">
        <v>31764</v>
      </c>
      <c r="J66" s="24">
        <v>33776</v>
      </c>
      <c r="K66" s="24">
        <v>35717</v>
      </c>
      <c r="L66" s="24">
        <v>38751</v>
      </c>
      <c r="M66" s="24">
        <v>33092</v>
      </c>
      <c r="N66" s="25">
        <v>32646</v>
      </c>
    </row>
    <row r="67" spans="1:14" x14ac:dyDescent="0.2">
      <c r="A67" s="7" t="s">
        <v>19</v>
      </c>
      <c r="B67" s="21">
        <f t="shared" ref="B67:B78" si="5">SUM(C67:N67)</f>
        <v>435465</v>
      </c>
      <c r="C67" s="24">
        <v>32474</v>
      </c>
      <c r="D67" s="24">
        <v>68697</v>
      </c>
      <c r="E67" s="24">
        <v>29670</v>
      </c>
      <c r="F67" s="24">
        <v>27683</v>
      </c>
      <c r="G67" s="24">
        <v>30811</v>
      </c>
      <c r="H67" s="24">
        <v>31603</v>
      </c>
      <c r="I67" s="24">
        <v>33703</v>
      </c>
      <c r="J67" s="24">
        <v>36103</v>
      </c>
      <c r="K67" s="24">
        <v>37651</v>
      </c>
      <c r="L67" s="24">
        <v>37997</v>
      </c>
      <c r="M67" s="24">
        <v>34652</v>
      </c>
      <c r="N67" s="25">
        <v>34421</v>
      </c>
    </row>
    <row r="68" spans="1:14" x14ac:dyDescent="0.2">
      <c r="A68" s="7" t="s">
        <v>20</v>
      </c>
      <c r="B68" s="21">
        <f t="shared" si="5"/>
        <v>2815024</v>
      </c>
      <c r="C68" s="24">
        <v>209053</v>
      </c>
      <c r="D68" s="24">
        <v>491663</v>
      </c>
      <c r="E68" s="24">
        <v>182136</v>
      </c>
      <c r="F68" s="24">
        <v>185641</v>
      </c>
      <c r="G68" s="24">
        <v>210624</v>
      </c>
      <c r="H68" s="24">
        <v>212301</v>
      </c>
      <c r="I68" s="24">
        <v>215293</v>
      </c>
      <c r="J68" s="24">
        <v>233930</v>
      </c>
      <c r="K68" s="24">
        <v>237450</v>
      </c>
      <c r="L68" s="24">
        <v>204094</v>
      </c>
      <c r="M68" s="24">
        <v>215650</v>
      </c>
      <c r="N68" s="25">
        <v>217189</v>
      </c>
    </row>
    <row r="69" spans="1:14" x14ac:dyDescent="0.2">
      <c r="A69" s="7" t="s">
        <v>21</v>
      </c>
      <c r="B69" s="21">
        <f t="shared" si="5"/>
        <v>538182</v>
      </c>
      <c r="C69" s="24">
        <v>40193</v>
      </c>
      <c r="D69" s="24">
        <v>81712</v>
      </c>
      <c r="E69" s="24">
        <v>37317</v>
      </c>
      <c r="F69" s="24">
        <v>33764</v>
      </c>
      <c r="G69" s="24">
        <v>37310</v>
      </c>
      <c r="H69" s="24">
        <v>38521</v>
      </c>
      <c r="I69" s="24">
        <v>41825</v>
      </c>
      <c r="J69" s="24">
        <v>44584</v>
      </c>
      <c r="K69" s="24">
        <v>46929</v>
      </c>
      <c r="L69" s="24">
        <v>49744</v>
      </c>
      <c r="M69" s="24">
        <v>43386</v>
      </c>
      <c r="N69" s="25">
        <v>42897</v>
      </c>
    </row>
    <row r="70" spans="1:14" x14ac:dyDescent="0.2">
      <c r="A70" s="7" t="s">
        <v>22</v>
      </c>
      <c r="B70" s="21">
        <f t="shared" si="5"/>
        <v>2553230</v>
      </c>
      <c r="C70" s="24">
        <v>189727</v>
      </c>
      <c r="D70" s="24">
        <v>439608</v>
      </c>
      <c r="E70" s="24">
        <v>166484</v>
      </c>
      <c r="F70" s="24">
        <v>167486</v>
      </c>
      <c r="G70" s="24">
        <v>189512</v>
      </c>
      <c r="H70" s="24">
        <v>191492</v>
      </c>
      <c r="I70" s="24">
        <v>195614</v>
      </c>
      <c r="J70" s="24">
        <v>212103</v>
      </c>
      <c r="K70" s="24">
        <v>216158</v>
      </c>
      <c r="L70" s="24">
        <v>190641</v>
      </c>
      <c r="M70" s="24">
        <v>196706</v>
      </c>
      <c r="N70" s="25">
        <v>197699</v>
      </c>
    </row>
    <row r="71" spans="1:14" x14ac:dyDescent="0.2">
      <c r="A71" s="7" t="s">
        <v>23</v>
      </c>
      <c r="B71" s="21">
        <f t="shared" si="5"/>
        <v>780188</v>
      </c>
      <c r="C71" s="24">
        <v>58130</v>
      </c>
      <c r="D71" s="24">
        <v>125896</v>
      </c>
      <c r="E71" s="24">
        <v>52586</v>
      </c>
      <c r="F71" s="24">
        <v>49993</v>
      </c>
      <c r="G71" s="24">
        <v>55878</v>
      </c>
      <c r="H71" s="24">
        <v>57095</v>
      </c>
      <c r="I71" s="24">
        <v>60230</v>
      </c>
      <c r="J71" s="24">
        <v>64716</v>
      </c>
      <c r="K71" s="24">
        <v>67104</v>
      </c>
      <c r="L71" s="24">
        <v>65617</v>
      </c>
      <c r="M71" s="24">
        <v>61588</v>
      </c>
      <c r="N71" s="25">
        <v>61355</v>
      </c>
    </row>
    <row r="72" spans="1:14" x14ac:dyDescent="0.2">
      <c r="A72" s="7" t="s">
        <v>43</v>
      </c>
      <c r="B72" s="21">
        <f t="shared" si="5"/>
        <v>166033</v>
      </c>
      <c r="C72" s="24">
        <v>12382</v>
      </c>
      <c r="D72" s="24">
        <v>26193</v>
      </c>
      <c r="E72" s="24">
        <v>11313</v>
      </c>
      <c r="F72" s="24">
        <v>10555</v>
      </c>
      <c r="G72" s="24">
        <v>11747</v>
      </c>
      <c r="H72" s="24">
        <v>12049</v>
      </c>
      <c r="I72" s="24">
        <v>12850</v>
      </c>
      <c r="J72" s="24">
        <v>13766</v>
      </c>
      <c r="K72" s="24">
        <v>14355</v>
      </c>
      <c r="L72" s="24">
        <v>14487</v>
      </c>
      <c r="M72" s="24">
        <v>13212</v>
      </c>
      <c r="N72" s="25">
        <v>13124</v>
      </c>
    </row>
    <row r="73" spans="1:14" x14ac:dyDescent="0.2">
      <c r="A73" s="7" t="s">
        <v>24</v>
      </c>
      <c r="B73" s="21">
        <f t="shared" si="5"/>
        <v>663988</v>
      </c>
      <c r="C73" s="24">
        <v>49551</v>
      </c>
      <c r="D73" s="24">
        <v>102816</v>
      </c>
      <c r="E73" s="24">
        <v>45633</v>
      </c>
      <c r="F73" s="24">
        <v>41938</v>
      </c>
      <c r="G73" s="24">
        <v>46514</v>
      </c>
      <c r="H73" s="24">
        <v>47863</v>
      </c>
      <c r="I73" s="24">
        <v>51494</v>
      </c>
      <c r="J73" s="24">
        <v>55028</v>
      </c>
      <c r="K73" s="24">
        <v>57650</v>
      </c>
      <c r="L73" s="24">
        <v>59624</v>
      </c>
      <c r="M73" s="24">
        <v>53176</v>
      </c>
      <c r="N73" s="25">
        <v>52701</v>
      </c>
    </row>
    <row r="74" spans="1:14" x14ac:dyDescent="0.2">
      <c r="A74" s="7" t="s">
        <v>25</v>
      </c>
      <c r="B74" s="21">
        <f t="shared" si="5"/>
        <v>397169</v>
      </c>
      <c r="C74" s="24">
        <v>29674</v>
      </c>
      <c r="D74" s="24">
        <v>59625</v>
      </c>
      <c r="E74" s="24">
        <v>27677</v>
      </c>
      <c r="F74" s="24">
        <v>24822</v>
      </c>
      <c r="G74" s="24">
        <v>27371</v>
      </c>
      <c r="H74" s="24">
        <v>28314</v>
      </c>
      <c r="I74" s="24">
        <v>30903</v>
      </c>
      <c r="J74" s="24">
        <v>32894</v>
      </c>
      <c r="K74" s="24">
        <v>34717</v>
      </c>
      <c r="L74" s="24">
        <v>37302</v>
      </c>
      <c r="M74" s="24">
        <v>32137</v>
      </c>
      <c r="N74" s="25">
        <v>31733</v>
      </c>
    </row>
    <row r="75" spans="1:14" x14ac:dyDescent="0.2">
      <c r="A75" s="7" t="s">
        <v>26</v>
      </c>
      <c r="B75" s="21">
        <f t="shared" si="5"/>
        <v>503319</v>
      </c>
      <c r="C75" s="24">
        <v>37588</v>
      </c>
      <c r="D75" s="24">
        <v>76466</v>
      </c>
      <c r="E75" s="24">
        <v>34890</v>
      </c>
      <c r="F75" s="24">
        <v>31584</v>
      </c>
      <c r="G75" s="24">
        <v>34904</v>
      </c>
      <c r="H75" s="24">
        <v>36034</v>
      </c>
      <c r="I75" s="24">
        <v>39113</v>
      </c>
      <c r="J75" s="24">
        <v>41696</v>
      </c>
      <c r="K75" s="24">
        <v>43883</v>
      </c>
      <c r="L75" s="24">
        <v>46481</v>
      </c>
      <c r="M75" s="24">
        <v>40567</v>
      </c>
      <c r="N75" s="25">
        <v>40113</v>
      </c>
    </row>
    <row r="76" spans="1:14" x14ac:dyDescent="0.2">
      <c r="A76" s="7" t="s">
        <v>27</v>
      </c>
      <c r="B76" s="21">
        <f t="shared" si="5"/>
        <v>402560</v>
      </c>
      <c r="C76" s="24">
        <v>30252</v>
      </c>
      <c r="D76" s="24">
        <v>50867</v>
      </c>
      <c r="E76" s="24">
        <v>29996</v>
      </c>
      <c r="F76" s="24">
        <v>23814</v>
      </c>
      <c r="G76" s="24">
        <v>25439</v>
      </c>
      <c r="H76" s="24">
        <v>27089</v>
      </c>
      <c r="I76" s="24">
        <v>31840</v>
      </c>
      <c r="J76" s="24">
        <v>33232</v>
      </c>
      <c r="K76" s="24">
        <v>36383</v>
      </c>
      <c r="L76" s="24">
        <v>46160</v>
      </c>
      <c r="M76" s="24">
        <v>34253</v>
      </c>
      <c r="N76" s="25">
        <v>33235</v>
      </c>
    </row>
    <row r="77" spans="1:14" x14ac:dyDescent="0.2">
      <c r="A77" s="7" t="s">
        <v>44</v>
      </c>
      <c r="B77" s="21">
        <f t="shared" si="5"/>
        <v>152672</v>
      </c>
      <c r="C77" s="24">
        <v>11375</v>
      </c>
      <c r="D77" s="24">
        <v>24637</v>
      </c>
      <c r="E77" s="24">
        <v>10290</v>
      </c>
      <c r="F77" s="24">
        <v>9783</v>
      </c>
      <c r="G77" s="24">
        <v>10935</v>
      </c>
      <c r="H77" s="24">
        <v>11173</v>
      </c>
      <c r="I77" s="24">
        <v>11786</v>
      </c>
      <c r="J77" s="24">
        <v>12664</v>
      </c>
      <c r="K77" s="24">
        <v>13131</v>
      </c>
      <c r="L77" s="24">
        <v>12840</v>
      </c>
      <c r="M77" s="24">
        <v>12052</v>
      </c>
      <c r="N77" s="25">
        <v>12006</v>
      </c>
    </row>
    <row r="78" spans="1:14" x14ac:dyDescent="0.2">
      <c r="A78" s="7" t="s">
        <v>28</v>
      </c>
      <c r="B78" s="21">
        <f t="shared" si="5"/>
        <v>302526</v>
      </c>
      <c r="C78" s="24">
        <v>22692</v>
      </c>
      <c r="D78" s="24">
        <v>40547</v>
      </c>
      <c r="E78" s="24">
        <v>22071</v>
      </c>
      <c r="F78" s="24">
        <v>18223</v>
      </c>
      <c r="G78" s="24">
        <v>19676</v>
      </c>
      <c r="H78" s="24">
        <v>20748</v>
      </c>
      <c r="I78" s="24">
        <v>23802</v>
      </c>
      <c r="J78" s="24">
        <v>25001</v>
      </c>
      <c r="K78" s="24">
        <v>27052</v>
      </c>
      <c r="L78" s="24">
        <v>32664</v>
      </c>
      <c r="M78" s="24">
        <v>25334</v>
      </c>
      <c r="N78" s="25">
        <v>24716</v>
      </c>
    </row>
    <row r="79" spans="1:14" ht="7.5" customHeight="1" thickBot="1" x14ac:dyDescent="0.25">
      <c r="A79" s="10" t="s">
        <v>16</v>
      </c>
      <c r="B79" s="16" t="s">
        <v>16</v>
      </c>
      <c r="C79" s="16" t="s">
        <v>16</v>
      </c>
      <c r="D79" s="16" t="s">
        <v>16</v>
      </c>
      <c r="E79" s="16" t="s">
        <v>16</v>
      </c>
      <c r="F79" s="16" t="s">
        <v>16</v>
      </c>
      <c r="G79" s="16" t="s">
        <v>16</v>
      </c>
      <c r="H79" s="16" t="s">
        <v>16</v>
      </c>
      <c r="I79" s="16" t="s">
        <v>16</v>
      </c>
      <c r="J79" s="16" t="s">
        <v>16</v>
      </c>
      <c r="K79" s="16" t="s">
        <v>16</v>
      </c>
      <c r="L79" s="16" t="s">
        <v>16</v>
      </c>
      <c r="M79" s="16" t="s">
        <v>16</v>
      </c>
      <c r="N79" s="17" t="s">
        <v>16</v>
      </c>
    </row>
    <row r="80" spans="1:14" ht="13.5" thickTop="1" x14ac:dyDescent="0.2">
      <c r="A80" s="14" t="s">
        <v>32</v>
      </c>
      <c r="B80" s="28"/>
      <c r="C80" s="28"/>
      <c r="D80" s="28"/>
      <c r="E80" s="28"/>
      <c r="F80" s="28"/>
      <c r="G80" s="28"/>
      <c r="H80" s="26"/>
      <c r="I80" s="26"/>
      <c r="J80" s="26"/>
      <c r="K80" s="26"/>
      <c r="L80" s="26"/>
      <c r="M80" s="26"/>
      <c r="N80" s="26"/>
    </row>
    <row r="81" spans="1:14" x14ac:dyDescent="0.2">
      <c r="A81" s="34" t="s">
        <v>30</v>
      </c>
      <c r="B81" s="34"/>
      <c r="C81" s="34"/>
      <c r="D81" s="34"/>
      <c r="E81" s="26"/>
      <c r="F81" s="27"/>
      <c r="G81" s="26"/>
      <c r="H81" s="26"/>
      <c r="I81" s="26"/>
      <c r="J81" s="26"/>
      <c r="K81" s="26"/>
      <c r="L81" s="26"/>
      <c r="M81" s="26"/>
      <c r="N81" s="26"/>
    </row>
    <row r="82" spans="1:14" x14ac:dyDescent="0.2">
      <c r="A82" s="33" t="s">
        <v>0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1:14" x14ac:dyDescent="0.2">
      <c r="A83" s="33" t="s">
        <v>48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 x14ac:dyDescent="0.2">
      <c r="A84" s="33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ht="4.5" customHeight="1" thickBo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6.75" customHeight="1" thickTop="1" x14ac:dyDescent="0.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</row>
    <row r="87" spans="1:14" x14ac:dyDescent="0.2">
      <c r="A87" s="7" t="s">
        <v>2</v>
      </c>
      <c r="B87" s="8" t="s">
        <v>3</v>
      </c>
      <c r="C87" s="8" t="s">
        <v>4</v>
      </c>
      <c r="D87" s="8" t="s">
        <v>5</v>
      </c>
      <c r="E87" s="8" t="s">
        <v>6</v>
      </c>
      <c r="F87" s="8" t="s">
        <v>7</v>
      </c>
      <c r="G87" s="8" t="s">
        <v>8</v>
      </c>
      <c r="H87" s="8" t="s">
        <v>9</v>
      </c>
      <c r="I87" s="8" t="s">
        <v>10</v>
      </c>
      <c r="J87" s="8" t="s">
        <v>11</v>
      </c>
      <c r="K87" s="8" t="s">
        <v>12</v>
      </c>
      <c r="L87" s="8" t="s">
        <v>13</v>
      </c>
      <c r="M87" s="8" t="s">
        <v>14</v>
      </c>
      <c r="N87" s="9" t="s">
        <v>15</v>
      </c>
    </row>
    <row r="88" spans="1:14" ht="7.5" customHeight="1" thickBot="1" x14ac:dyDescent="0.25">
      <c r="A88" s="10" t="s">
        <v>16</v>
      </c>
      <c r="B88" s="16" t="s">
        <v>16</v>
      </c>
      <c r="C88" s="16" t="s">
        <v>16</v>
      </c>
      <c r="D88" s="16" t="s">
        <v>16</v>
      </c>
      <c r="E88" s="16" t="s">
        <v>16</v>
      </c>
      <c r="F88" s="16" t="s">
        <v>16</v>
      </c>
      <c r="G88" s="16" t="s">
        <v>16</v>
      </c>
      <c r="H88" s="16" t="s">
        <v>16</v>
      </c>
      <c r="I88" s="16" t="s">
        <v>16</v>
      </c>
      <c r="J88" s="16" t="s">
        <v>16</v>
      </c>
      <c r="K88" s="16" t="s">
        <v>16</v>
      </c>
      <c r="L88" s="16" t="s">
        <v>16</v>
      </c>
      <c r="M88" s="16" t="s">
        <v>16</v>
      </c>
      <c r="N88" s="17" t="s">
        <v>16</v>
      </c>
    </row>
    <row r="89" spans="1:14" ht="8.25" customHeight="1" thickTop="1" thickBot="1" x14ac:dyDescent="0.25">
      <c r="A89" s="1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t="7.5" customHeight="1" thickTop="1" x14ac:dyDescent="0.2">
      <c r="A90" s="12" t="s">
        <v>16</v>
      </c>
      <c r="B90" s="19" t="s">
        <v>16</v>
      </c>
      <c r="C90" s="19" t="s">
        <v>16</v>
      </c>
      <c r="D90" s="19" t="s">
        <v>16</v>
      </c>
      <c r="E90" s="19" t="s">
        <v>16</v>
      </c>
      <c r="F90" s="19" t="s">
        <v>16</v>
      </c>
      <c r="G90" s="19" t="s">
        <v>16</v>
      </c>
      <c r="H90" s="19" t="s">
        <v>16</v>
      </c>
      <c r="I90" s="19" t="s">
        <v>16</v>
      </c>
      <c r="J90" s="19" t="s">
        <v>16</v>
      </c>
      <c r="K90" s="19" t="s">
        <v>16</v>
      </c>
      <c r="L90" s="19" t="s">
        <v>16</v>
      </c>
      <c r="M90" s="19" t="s">
        <v>16</v>
      </c>
      <c r="N90" s="20" t="s">
        <v>16</v>
      </c>
    </row>
    <row r="91" spans="1:14" x14ac:dyDescent="0.2">
      <c r="A91" s="7" t="s">
        <v>17</v>
      </c>
      <c r="B91" s="21">
        <f t="shared" ref="B91:N91" si="6">SUM(B93:B105)</f>
        <v>15219086</v>
      </c>
      <c r="C91" s="21">
        <f t="shared" si="6"/>
        <v>1398252</v>
      </c>
      <c r="D91" s="21">
        <f t="shared" si="6"/>
        <v>1618155</v>
      </c>
      <c r="E91" s="21">
        <f t="shared" si="6"/>
        <v>1293137</v>
      </c>
      <c r="F91" s="21">
        <f t="shared" si="6"/>
        <v>1181274</v>
      </c>
      <c r="G91" s="21">
        <f t="shared" si="6"/>
        <v>1266160</v>
      </c>
      <c r="H91" s="21">
        <f t="shared" si="6"/>
        <v>1065853</v>
      </c>
      <c r="I91" s="21">
        <f t="shared" si="6"/>
        <v>1161510</v>
      </c>
      <c r="J91" s="21">
        <f t="shared" si="6"/>
        <v>1236909</v>
      </c>
      <c r="K91" s="21">
        <f t="shared" si="6"/>
        <v>1201235</v>
      </c>
      <c r="L91" s="21">
        <f t="shared" si="6"/>
        <v>1238688</v>
      </c>
      <c r="M91" s="21">
        <f t="shared" si="6"/>
        <v>1241356</v>
      </c>
      <c r="N91" s="22">
        <f t="shared" si="6"/>
        <v>1316557</v>
      </c>
    </row>
    <row r="92" spans="1:14" ht="6.75" customHeight="1" x14ac:dyDescent="0.2">
      <c r="A92" s="13" t="s">
        <v>16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23" t="s">
        <v>16</v>
      </c>
    </row>
    <row r="93" spans="1:14" x14ac:dyDescent="0.2">
      <c r="A93" s="7" t="s">
        <v>18</v>
      </c>
      <c r="B93" s="21">
        <f>SUM(C93:N93)</f>
        <v>616467</v>
      </c>
      <c r="C93" s="24">
        <v>56562</v>
      </c>
      <c r="D93" s="24">
        <v>59573</v>
      </c>
      <c r="E93" s="24">
        <v>54360</v>
      </c>
      <c r="F93" s="24">
        <v>46147</v>
      </c>
      <c r="G93" s="24">
        <v>48628</v>
      </c>
      <c r="H93" s="24">
        <v>41575</v>
      </c>
      <c r="I93" s="24">
        <v>47287</v>
      </c>
      <c r="J93" s="24">
        <v>49765</v>
      </c>
      <c r="K93" s="24">
        <v>49419</v>
      </c>
      <c r="L93" s="24">
        <v>57389</v>
      </c>
      <c r="M93" s="24">
        <v>51620</v>
      </c>
      <c r="N93" s="25">
        <v>54142</v>
      </c>
    </row>
    <row r="94" spans="1:14" x14ac:dyDescent="0.2">
      <c r="A94" s="7" t="s">
        <v>19</v>
      </c>
      <c r="B94" s="21">
        <f t="shared" ref="B94:B105" si="7">SUM(C94:N94)</f>
        <v>656170</v>
      </c>
      <c r="C94" s="24">
        <v>60255</v>
      </c>
      <c r="D94" s="24">
        <v>67394</v>
      </c>
      <c r="E94" s="24">
        <v>56540</v>
      </c>
      <c r="F94" s="24">
        <v>50254</v>
      </c>
      <c r="G94" s="24">
        <v>53534</v>
      </c>
      <c r="H94" s="24">
        <v>45319</v>
      </c>
      <c r="I94" s="24">
        <v>50173</v>
      </c>
      <c r="J94" s="24">
        <v>53195</v>
      </c>
      <c r="K94" s="24">
        <v>52094</v>
      </c>
      <c r="L94" s="24">
        <v>56272</v>
      </c>
      <c r="M94" s="24">
        <v>54053</v>
      </c>
      <c r="N94" s="25">
        <v>57087</v>
      </c>
    </row>
    <row r="95" spans="1:14" x14ac:dyDescent="0.2">
      <c r="A95" s="7" t="s">
        <v>20</v>
      </c>
      <c r="B95" s="21">
        <f t="shared" si="7"/>
        <v>4217298</v>
      </c>
      <c r="C95" s="24">
        <v>387896</v>
      </c>
      <c r="D95" s="24">
        <v>482334</v>
      </c>
      <c r="E95" s="24">
        <v>347084</v>
      </c>
      <c r="F95" s="24">
        <v>337007</v>
      </c>
      <c r="G95" s="24">
        <v>365969</v>
      </c>
      <c r="H95" s="24">
        <v>304439</v>
      </c>
      <c r="I95" s="24">
        <v>320507</v>
      </c>
      <c r="J95" s="24">
        <v>344673</v>
      </c>
      <c r="K95" s="24">
        <v>328542</v>
      </c>
      <c r="L95" s="24">
        <v>302257</v>
      </c>
      <c r="M95" s="24">
        <v>336387</v>
      </c>
      <c r="N95" s="25">
        <v>360203</v>
      </c>
    </row>
    <row r="96" spans="1:14" x14ac:dyDescent="0.2">
      <c r="A96" s="7" t="s">
        <v>21</v>
      </c>
      <c r="B96" s="21">
        <f t="shared" si="7"/>
        <v>812587</v>
      </c>
      <c r="C96" s="24">
        <v>74577</v>
      </c>
      <c r="D96" s="24">
        <v>80161</v>
      </c>
      <c r="E96" s="24">
        <v>71112</v>
      </c>
      <c r="F96" s="24">
        <v>61294</v>
      </c>
      <c r="G96" s="24">
        <v>64827</v>
      </c>
      <c r="H96" s="24">
        <v>55239</v>
      </c>
      <c r="I96" s="24">
        <v>62265</v>
      </c>
      <c r="J96" s="24">
        <v>65689</v>
      </c>
      <c r="K96" s="24">
        <v>64933</v>
      </c>
      <c r="L96" s="24">
        <v>73670</v>
      </c>
      <c r="M96" s="24">
        <v>67676</v>
      </c>
      <c r="N96" s="25">
        <v>71144</v>
      </c>
    </row>
    <row r="97" spans="1:14" x14ac:dyDescent="0.2">
      <c r="A97" s="7" t="s">
        <v>22</v>
      </c>
      <c r="B97" s="21">
        <f t="shared" si="7"/>
        <v>3828353</v>
      </c>
      <c r="C97" s="24">
        <v>352038</v>
      </c>
      <c r="D97" s="24">
        <v>431267</v>
      </c>
      <c r="E97" s="24">
        <v>317257</v>
      </c>
      <c r="F97" s="24">
        <v>304050</v>
      </c>
      <c r="G97" s="24">
        <v>329286</v>
      </c>
      <c r="H97" s="24">
        <v>274599</v>
      </c>
      <c r="I97" s="24">
        <v>291211</v>
      </c>
      <c r="J97" s="24">
        <v>312513</v>
      </c>
      <c r="K97" s="24">
        <v>299081</v>
      </c>
      <c r="L97" s="24">
        <v>282334</v>
      </c>
      <c r="M97" s="24">
        <v>306838</v>
      </c>
      <c r="N97" s="25">
        <v>327879</v>
      </c>
    </row>
    <row r="98" spans="1:14" x14ac:dyDescent="0.2">
      <c r="A98" s="7" t="s">
        <v>23</v>
      </c>
      <c r="B98" s="21">
        <f t="shared" si="7"/>
        <v>1174158</v>
      </c>
      <c r="C98" s="24">
        <v>107858</v>
      </c>
      <c r="D98" s="24">
        <v>123508</v>
      </c>
      <c r="E98" s="24">
        <v>100208</v>
      </c>
      <c r="F98" s="24">
        <v>90756</v>
      </c>
      <c r="G98" s="24">
        <v>97091</v>
      </c>
      <c r="H98" s="24">
        <v>81874</v>
      </c>
      <c r="I98" s="24">
        <v>89664</v>
      </c>
      <c r="J98" s="24">
        <v>95353</v>
      </c>
      <c r="K98" s="24">
        <v>92846</v>
      </c>
      <c r="L98" s="24">
        <v>97176</v>
      </c>
      <c r="M98" s="24">
        <v>96069</v>
      </c>
      <c r="N98" s="25">
        <v>101755</v>
      </c>
    </row>
    <row r="99" spans="1:14" x14ac:dyDescent="0.2">
      <c r="A99" s="7" t="s">
        <v>43</v>
      </c>
      <c r="B99" s="21">
        <f t="shared" si="7"/>
        <v>250184</v>
      </c>
      <c r="C99" s="24">
        <v>22974</v>
      </c>
      <c r="D99" s="24">
        <v>25696</v>
      </c>
      <c r="E99" s="24">
        <v>21558</v>
      </c>
      <c r="F99" s="24">
        <v>19161</v>
      </c>
      <c r="G99" s="24">
        <v>20411</v>
      </c>
      <c r="H99" s="24">
        <v>17279</v>
      </c>
      <c r="I99" s="24">
        <v>19130</v>
      </c>
      <c r="J99" s="24">
        <v>20282</v>
      </c>
      <c r="K99" s="24">
        <v>19862</v>
      </c>
      <c r="L99" s="24">
        <v>21456</v>
      </c>
      <c r="M99" s="24">
        <v>20609</v>
      </c>
      <c r="N99" s="25">
        <v>21766</v>
      </c>
    </row>
    <row r="100" spans="1:14" x14ac:dyDescent="0.2">
      <c r="A100" s="7" t="s">
        <v>24</v>
      </c>
      <c r="B100" s="21">
        <f t="shared" si="7"/>
        <v>1001511</v>
      </c>
      <c r="C100" s="24">
        <v>91942</v>
      </c>
      <c r="D100" s="24">
        <v>100865</v>
      </c>
      <c r="E100" s="24">
        <v>86960</v>
      </c>
      <c r="F100" s="24">
        <v>76134</v>
      </c>
      <c r="G100" s="24">
        <v>80819</v>
      </c>
      <c r="H100" s="24">
        <v>68635</v>
      </c>
      <c r="I100" s="24">
        <v>76659</v>
      </c>
      <c r="J100" s="24">
        <v>81079</v>
      </c>
      <c r="K100" s="24">
        <v>79765</v>
      </c>
      <c r="L100" s="24">
        <v>88302</v>
      </c>
      <c r="M100" s="24">
        <v>82948</v>
      </c>
      <c r="N100" s="25">
        <v>87403</v>
      </c>
    </row>
    <row r="101" spans="1:14" x14ac:dyDescent="0.2">
      <c r="A101" s="7" t="s">
        <v>25</v>
      </c>
      <c r="B101" s="21">
        <f t="shared" si="7"/>
        <v>600025</v>
      </c>
      <c r="C101" s="24">
        <v>55060</v>
      </c>
      <c r="D101" s="24">
        <v>58493</v>
      </c>
      <c r="E101" s="24">
        <v>52742</v>
      </c>
      <c r="F101" s="24">
        <v>45062</v>
      </c>
      <c r="G101" s="24">
        <v>47558</v>
      </c>
      <c r="H101" s="24">
        <v>40602</v>
      </c>
      <c r="I101" s="24">
        <v>46005</v>
      </c>
      <c r="J101" s="24">
        <v>48466</v>
      </c>
      <c r="K101" s="24">
        <v>48036</v>
      </c>
      <c r="L101" s="24">
        <v>55243</v>
      </c>
      <c r="M101" s="24">
        <v>50129</v>
      </c>
      <c r="N101" s="25">
        <v>52629</v>
      </c>
    </row>
    <row r="102" spans="1:14" x14ac:dyDescent="0.2">
      <c r="A102" s="7" t="s">
        <v>26</v>
      </c>
      <c r="B102" s="21">
        <f t="shared" si="7"/>
        <v>759928</v>
      </c>
      <c r="C102" s="24">
        <v>69745</v>
      </c>
      <c r="D102" s="24">
        <v>75015</v>
      </c>
      <c r="E102" s="24">
        <v>66487</v>
      </c>
      <c r="F102" s="24">
        <v>57336</v>
      </c>
      <c r="G102" s="24">
        <v>60648</v>
      </c>
      <c r="H102" s="24">
        <v>51673</v>
      </c>
      <c r="I102" s="24">
        <v>58228</v>
      </c>
      <c r="J102" s="24">
        <v>61435</v>
      </c>
      <c r="K102" s="24">
        <v>60718</v>
      </c>
      <c r="L102" s="24">
        <v>68837</v>
      </c>
      <c r="M102" s="24">
        <v>63279</v>
      </c>
      <c r="N102" s="25">
        <v>66527</v>
      </c>
    </row>
    <row r="103" spans="1:14" x14ac:dyDescent="0.2">
      <c r="A103" s="7" t="s">
        <v>27</v>
      </c>
      <c r="B103" s="21">
        <f t="shared" si="7"/>
        <v>613089</v>
      </c>
      <c r="C103" s="24">
        <v>56133</v>
      </c>
      <c r="D103" s="24">
        <v>49902</v>
      </c>
      <c r="E103" s="24">
        <v>57161</v>
      </c>
      <c r="F103" s="24">
        <v>43232</v>
      </c>
      <c r="G103" s="24">
        <v>44201</v>
      </c>
      <c r="H103" s="24">
        <v>38845</v>
      </c>
      <c r="I103" s="24">
        <v>47400</v>
      </c>
      <c r="J103" s="24">
        <v>48964</v>
      </c>
      <c r="K103" s="24">
        <v>50340</v>
      </c>
      <c r="L103" s="24">
        <v>68362</v>
      </c>
      <c r="M103" s="24">
        <v>53430</v>
      </c>
      <c r="N103" s="25">
        <v>55119</v>
      </c>
    </row>
    <row r="104" spans="1:14" x14ac:dyDescent="0.2">
      <c r="A104" s="7" t="s">
        <v>44</v>
      </c>
      <c r="B104" s="21">
        <f t="shared" si="7"/>
        <v>229770</v>
      </c>
      <c r="C104" s="24">
        <v>21107</v>
      </c>
      <c r="D104" s="24">
        <v>24169</v>
      </c>
      <c r="E104" s="24">
        <v>19610</v>
      </c>
      <c r="F104" s="24">
        <v>17760</v>
      </c>
      <c r="G104" s="24">
        <v>19000</v>
      </c>
      <c r="H104" s="24">
        <v>16022</v>
      </c>
      <c r="I104" s="24">
        <v>17546</v>
      </c>
      <c r="J104" s="24">
        <v>18659</v>
      </c>
      <c r="K104" s="24">
        <v>18169</v>
      </c>
      <c r="L104" s="24">
        <v>19016</v>
      </c>
      <c r="M104" s="24">
        <v>18800</v>
      </c>
      <c r="N104" s="25">
        <v>19912</v>
      </c>
    </row>
    <row r="105" spans="1:14" x14ac:dyDescent="0.2">
      <c r="A105" s="7" t="s">
        <v>28</v>
      </c>
      <c r="B105" s="21">
        <f t="shared" si="7"/>
        <v>459546</v>
      </c>
      <c r="C105" s="24">
        <v>42105</v>
      </c>
      <c r="D105" s="24">
        <v>39778</v>
      </c>
      <c r="E105" s="24">
        <v>42058</v>
      </c>
      <c r="F105" s="24">
        <v>33081</v>
      </c>
      <c r="G105" s="24">
        <v>34188</v>
      </c>
      <c r="H105" s="24">
        <v>29752</v>
      </c>
      <c r="I105" s="24">
        <v>35435</v>
      </c>
      <c r="J105" s="24">
        <v>36836</v>
      </c>
      <c r="K105" s="24">
        <v>37430</v>
      </c>
      <c r="L105" s="24">
        <v>48374</v>
      </c>
      <c r="M105" s="24">
        <v>39518</v>
      </c>
      <c r="N105" s="25">
        <v>40991</v>
      </c>
    </row>
    <row r="106" spans="1:14" ht="7.5" customHeight="1" thickBot="1" x14ac:dyDescent="0.25">
      <c r="A106" s="10" t="s">
        <v>16</v>
      </c>
      <c r="B106" s="16" t="s">
        <v>16</v>
      </c>
      <c r="C106" s="16" t="s">
        <v>16</v>
      </c>
      <c r="D106" s="16" t="s">
        <v>16</v>
      </c>
      <c r="E106" s="16" t="s">
        <v>16</v>
      </c>
      <c r="F106" s="16" t="s">
        <v>16</v>
      </c>
      <c r="G106" s="16" t="s">
        <v>16</v>
      </c>
      <c r="H106" s="16" t="s">
        <v>16</v>
      </c>
      <c r="I106" s="16" t="s">
        <v>16</v>
      </c>
      <c r="J106" s="16" t="s">
        <v>16</v>
      </c>
      <c r="K106" s="16" t="s">
        <v>16</v>
      </c>
      <c r="L106" s="16" t="s">
        <v>16</v>
      </c>
      <c r="M106" s="16" t="s">
        <v>16</v>
      </c>
      <c r="N106" s="17" t="s">
        <v>16</v>
      </c>
    </row>
    <row r="107" spans="1:14" ht="13.5" thickTop="1" x14ac:dyDescent="0.2">
      <c r="A107" s="14" t="s">
        <v>33</v>
      </c>
      <c r="B107" s="28"/>
      <c r="C107" s="28"/>
      <c r="D107" s="28"/>
      <c r="E107" s="28"/>
      <c r="F107" s="28"/>
      <c r="G107" s="28"/>
      <c r="H107" s="26"/>
      <c r="I107" s="26"/>
      <c r="J107" s="26"/>
      <c r="K107" s="26"/>
      <c r="L107" s="26"/>
      <c r="M107" s="26"/>
      <c r="N107" s="26"/>
    </row>
    <row r="108" spans="1:14" x14ac:dyDescent="0.2">
      <c r="A108" s="34" t="s">
        <v>30</v>
      </c>
      <c r="B108" s="34"/>
      <c r="C108" s="34"/>
      <c r="D108" s="34"/>
      <c r="E108" s="26"/>
      <c r="F108" s="27"/>
      <c r="G108" s="26"/>
      <c r="H108" s="26"/>
      <c r="I108" s="26"/>
      <c r="J108" s="26"/>
      <c r="K108" s="26"/>
      <c r="L108" s="26"/>
      <c r="M108" s="26"/>
      <c r="N108" s="26"/>
    </row>
    <row r="109" spans="1:14" x14ac:dyDescent="0.2">
      <c r="A109" s="33" t="s">
        <v>0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 x14ac:dyDescent="0.2">
      <c r="A110" s="33" t="s">
        <v>49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 x14ac:dyDescent="0.2">
      <c r="A111" s="33" t="s">
        <v>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 ht="7.5" customHeight="1" thickBo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6" customHeight="1" thickTop="1" x14ac:dyDescent="0.2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"/>
    </row>
    <row r="114" spans="1:14" ht="10.5" customHeight="1" x14ac:dyDescent="0.2">
      <c r="A114" s="7" t="s">
        <v>2</v>
      </c>
      <c r="B114" s="8" t="s">
        <v>3</v>
      </c>
      <c r="C114" s="8" t="s">
        <v>4</v>
      </c>
      <c r="D114" s="8" t="s">
        <v>5</v>
      </c>
      <c r="E114" s="8" t="s">
        <v>6</v>
      </c>
      <c r="F114" s="8" t="s">
        <v>7</v>
      </c>
      <c r="G114" s="8" t="s">
        <v>8</v>
      </c>
      <c r="H114" s="8" t="s">
        <v>9</v>
      </c>
      <c r="I114" s="8" t="s">
        <v>10</v>
      </c>
      <c r="J114" s="8" t="s">
        <v>11</v>
      </c>
      <c r="K114" s="8" t="s">
        <v>12</v>
      </c>
      <c r="L114" s="8" t="s">
        <v>13</v>
      </c>
      <c r="M114" s="8" t="s">
        <v>14</v>
      </c>
      <c r="N114" s="9" t="s">
        <v>15</v>
      </c>
    </row>
    <row r="115" spans="1:14" ht="7.5" customHeight="1" thickBot="1" x14ac:dyDescent="0.25">
      <c r="A115" s="10" t="s">
        <v>16</v>
      </c>
      <c r="B115" s="16" t="s">
        <v>16</v>
      </c>
      <c r="C115" s="16" t="s">
        <v>16</v>
      </c>
      <c r="D115" s="16" t="s">
        <v>16</v>
      </c>
      <c r="E115" s="16" t="s">
        <v>16</v>
      </c>
      <c r="F115" s="16" t="s">
        <v>16</v>
      </c>
      <c r="G115" s="16" t="s">
        <v>16</v>
      </c>
      <c r="H115" s="16" t="s">
        <v>16</v>
      </c>
      <c r="I115" s="16" t="s">
        <v>16</v>
      </c>
      <c r="J115" s="16" t="s">
        <v>16</v>
      </c>
      <c r="K115" s="16" t="s">
        <v>16</v>
      </c>
      <c r="L115" s="16" t="s">
        <v>16</v>
      </c>
      <c r="M115" s="16" t="s">
        <v>16</v>
      </c>
      <c r="N115" s="17" t="s">
        <v>16</v>
      </c>
    </row>
    <row r="116" spans="1:14" ht="6.75" customHeight="1" thickTop="1" thickBot="1" x14ac:dyDescent="0.25">
      <c r="A116" s="1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ht="7.5" customHeight="1" thickTop="1" x14ac:dyDescent="0.2">
      <c r="A117" s="12" t="s">
        <v>16</v>
      </c>
      <c r="B117" s="19" t="s">
        <v>16</v>
      </c>
      <c r="C117" s="19" t="s">
        <v>16</v>
      </c>
      <c r="D117" s="19" t="s">
        <v>16</v>
      </c>
      <c r="E117" s="19" t="s">
        <v>16</v>
      </c>
      <c r="F117" s="19" t="s">
        <v>16</v>
      </c>
      <c r="G117" s="19" t="s">
        <v>16</v>
      </c>
      <c r="H117" s="19" t="s">
        <v>16</v>
      </c>
      <c r="I117" s="19" t="s">
        <v>16</v>
      </c>
      <c r="J117" s="19" t="s">
        <v>16</v>
      </c>
      <c r="K117" s="19" t="s">
        <v>16</v>
      </c>
      <c r="L117" s="19" t="s">
        <v>16</v>
      </c>
      <c r="M117" s="19" t="s">
        <v>16</v>
      </c>
      <c r="N117" s="20" t="s">
        <v>16</v>
      </c>
    </row>
    <row r="118" spans="1:14" x14ac:dyDescent="0.2">
      <c r="A118" s="7" t="s">
        <v>17</v>
      </c>
      <c r="B118" s="21">
        <f t="shared" ref="B118:N118" si="8">SUM(B120:B132)</f>
        <v>3222746</v>
      </c>
      <c r="C118" s="21">
        <f t="shared" si="8"/>
        <v>268562</v>
      </c>
      <c r="D118" s="21">
        <f t="shared" si="8"/>
        <v>268562</v>
      </c>
      <c r="E118" s="21">
        <f t="shared" si="8"/>
        <v>268562</v>
      </c>
      <c r="F118" s="21">
        <f t="shared" si="8"/>
        <v>268562</v>
      </c>
      <c r="G118" s="21">
        <f t="shared" si="8"/>
        <v>268562</v>
      </c>
      <c r="H118" s="21">
        <f t="shared" si="8"/>
        <v>268562</v>
      </c>
      <c r="I118" s="21">
        <f t="shared" si="8"/>
        <v>268562</v>
      </c>
      <c r="J118" s="21">
        <f t="shared" si="8"/>
        <v>268562</v>
      </c>
      <c r="K118" s="21">
        <f t="shared" si="8"/>
        <v>268562</v>
      </c>
      <c r="L118" s="21">
        <f t="shared" si="8"/>
        <v>268562</v>
      </c>
      <c r="M118" s="21">
        <f t="shared" si="8"/>
        <v>268562</v>
      </c>
      <c r="N118" s="22">
        <f t="shared" si="8"/>
        <v>268564</v>
      </c>
    </row>
    <row r="119" spans="1:14" ht="7.5" customHeight="1" x14ac:dyDescent="0.2">
      <c r="A119" s="13" t="s">
        <v>16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23" t="s">
        <v>16</v>
      </c>
    </row>
    <row r="120" spans="1:14" x14ac:dyDescent="0.2">
      <c r="A120" s="7" t="s">
        <v>18</v>
      </c>
      <c r="B120" s="21">
        <f>SUM(C120:N120)</f>
        <v>130765</v>
      </c>
      <c r="C120" s="24">
        <v>10864</v>
      </c>
      <c r="D120" s="24">
        <v>9887</v>
      </c>
      <c r="E120" s="24">
        <v>11290</v>
      </c>
      <c r="F120" s="24">
        <v>10492</v>
      </c>
      <c r="G120" s="24">
        <v>10314</v>
      </c>
      <c r="H120" s="24">
        <v>10476</v>
      </c>
      <c r="I120" s="24">
        <v>10934</v>
      </c>
      <c r="J120" s="24">
        <v>10805</v>
      </c>
      <c r="K120" s="24">
        <v>11049</v>
      </c>
      <c r="L120" s="24">
        <v>12442</v>
      </c>
      <c r="M120" s="24">
        <v>11168</v>
      </c>
      <c r="N120" s="25">
        <v>11044</v>
      </c>
    </row>
    <row r="121" spans="1:14" x14ac:dyDescent="0.2">
      <c r="A121" s="7" t="s">
        <v>19</v>
      </c>
      <c r="B121" s="21">
        <f t="shared" ref="B121:B132" si="9">SUM(C121:N121)</f>
        <v>139036</v>
      </c>
      <c r="C121" s="24">
        <v>11573</v>
      </c>
      <c r="D121" s="24">
        <v>11185</v>
      </c>
      <c r="E121" s="24">
        <v>11743</v>
      </c>
      <c r="F121" s="24">
        <v>11425</v>
      </c>
      <c r="G121" s="24">
        <v>11355</v>
      </c>
      <c r="H121" s="24">
        <v>11419</v>
      </c>
      <c r="I121" s="24">
        <v>11601</v>
      </c>
      <c r="J121" s="24">
        <v>11550</v>
      </c>
      <c r="K121" s="24">
        <v>11646</v>
      </c>
      <c r="L121" s="24">
        <v>12200</v>
      </c>
      <c r="M121" s="24">
        <v>11694</v>
      </c>
      <c r="N121" s="25">
        <v>11645</v>
      </c>
    </row>
    <row r="122" spans="1:14" x14ac:dyDescent="0.2">
      <c r="A122" s="7" t="s">
        <v>20</v>
      </c>
      <c r="B122" s="21">
        <f t="shared" si="9"/>
        <v>891772</v>
      </c>
      <c r="C122" s="24">
        <v>74503</v>
      </c>
      <c r="D122" s="24">
        <v>80052</v>
      </c>
      <c r="E122" s="24">
        <v>72083</v>
      </c>
      <c r="F122" s="24">
        <v>76618</v>
      </c>
      <c r="G122" s="24">
        <v>77625</v>
      </c>
      <c r="H122" s="24">
        <v>76709</v>
      </c>
      <c r="I122" s="24">
        <v>74107</v>
      </c>
      <c r="J122" s="24">
        <v>74836</v>
      </c>
      <c r="K122" s="24">
        <v>73453</v>
      </c>
      <c r="L122" s="24">
        <v>65533</v>
      </c>
      <c r="M122" s="24">
        <v>72776</v>
      </c>
      <c r="N122" s="25">
        <v>73477</v>
      </c>
    </row>
    <row r="123" spans="1:14" x14ac:dyDescent="0.2">
      <c r="A123" s="7" t="s">
        <v>21</v>
      </c>
      <c r="B123" s="21">
        <f t="shared" si="9"/>
        <v>172305</v>
      </c>
      <c r="C123" s="24">
        <v>14324</v>
      </c>
      <c r="D123" s="24">
        <v>13304</v>
      </c>
      <c r="E123" s="24">
        <v>14769</v>
      </c>
      <c r="F123" s="24">
        <v>13935</v>
      </c>
      <c r="G123" s="24">
        <v>13750</v>
      </c>
      <c r="H123" s="24">
        <v>13918</v>
      </c>
      <c r="I123" s="24">
        <v>14397</v>
      </c>
      <c r="J123" s="24">
        <v>14263</v>
      </c>
      <c r="K123" s="24">
        <v>14517</v>
      </c>
      <c r="L123" s="24">
        <v>15973</v>
      </c>
      <c r="M123" s="24">
        <v>14642</v>
      </c>
      <c r="N123" s="25">
        <v>14513</v>
      </c>
    </row>
    <row r="124" spans="1:14" x14ac:dyDescent="0.2">
      <c r="A124" s="7" t="s">
        <v>22</v>
      </c>
      <c r="B124" s="21">
        <f t="shared" si="9"/>
        <v>809775</v>
      </c>
      <c r="C124" s="24">
        <v>67616</v>
      </c>
      <c r="D124" s="24">
        <v>71577</v>
      </c>
      <c r="E124" s="24">
        <v>65889</v>
      </c>
      <c r="F124" s="24">
        <v>69126</v>
      </c>
      <c r="G124" s="24">
        <v>69844</v>
      </c>
      <c r="H124" s="24">
        <v>69190</v>
      </c>
      <c r="I124" s="24">
        <v>67333</v>
      </c>
      <c r="J124" s="24">
        <v>67854</v>
      </c>
      <c r="K124" s="24">
        <v>66866</v>
      </c>
      <c r="L124" s="24">
        <v>61213</v>
      </c>
      <c r="M124" s="24">
        <v>66383</v>
      </c>
      <c r="N124" s="25">
        <v>66884</v>
      </c>
    </row>
    <row r="125" spans="1:14" x14ac:dyDescent="0.2">
      <c r="A125" s="7" t="s">
        <v>23</v>
      </c>
      <c r="B125" s="21">
        <f t="shared" si="9"/>
        <v>248687</v>
      </c>
      <c r="C125" s="24">
        <v>20716</v>
      </c>
      <c r="D125" s="24">
        <v>20499</v>
      </c>
      <c r="E125" s="24">
        <v>20811</v>
      </c>
      <c r="F125" s="24">
        <v>20633</v>
      </c>
      <c r="G125" s="24">
        <v>20594</v>
      </c>
      <c r="H125" s="24">
        <v>20630</v>
      </c>
      <c r="I125" s="24">
        <v>20732</v>
      </c>
      <c r="J125" s="24">
        <v>20704</v>
      </c>
      <c r="K125" s="24">
        <v>20758</v>
      </c>
      <c r="L125" s="24">
        <v>21069</v>
      </c>
      <c r="M125" s="24">
        <v>20784</v>
      </c>
      <c r="N125" s="25">
        <v>20757</v>
      </c>
    </row>
    <row r="126" spans="1:14" x14ac:dyDescent="0.2">
      <c r="A126" s="7" t="s">
        <v>43</v>
      </c>
      <c r="B126" s="21">
        <f t="shared" si="9"/>
        <v>53013</v>
      </c>
      <c r="C126" s="24">
        <v>4413</v>
      </c>
      <c r="D126" s="24">
        <v>4265</v>
      </c>
      <c r="E126" s="24">
        <v>4477</v>
      </c>
      <c r="F126" s="24">
        <v>4356</v>
      </c>
      <c r="G126" s="24">
        <v>4329</v>
      </c>
      <c r="H126" s="24">
        <v>4354</v>
      </c>
      <c r="I126" s="24">
        <v>4423</v>
      </c>
      <c r="J126" s="24">
        <v>4404</v>
      </c>
      <c r="K126" s="24">
        <v>4441</v>
      </c>
      <c r="L126" s="24">
        <v>4652</v>
      </c>
      <c r="M126" s="24">
        <v>4459</v>
      </c>
      <c r="N126" s="25">
        <v>4440</v>
      </c>
    </row>
    <row r="127" spans="1:14" x14ac:dyDescent="0.2">
      <c r="A127" s="7" t="s">
        <v>24</v>
      </c>
      <c r="B127" s="21">
        <f t="shared" si="9"/>
        <v>212285</v>
      </c>
      <c r="C127" s="24">
        <v>17659</v>
      </c>
      <c r="D127" s="24">
        <v>16740</v>
      </c>
      <c r="E127" s="24">
        <v>18060</v>
      </c>
      <c r="F127" s="24">
        <v>17309</v>
      </c>
      <c r="G127" s="24">
        <v>17142</v>
      </c>
      <c r="H127" s="24">
        <v>17294</v>
      </c>
      <c r="I127" s="24">
        <v>17725</v>
      </c>
      <c r="J127" s="24">
        <v>17604</v>
      </c>
      <c r="K127" s="24">
        <v>17833</v>
      </c>
      <c r="L127" s="24">
        <v>19145</v>
      </c>
      <c r="M127" s="24">
        <v>17945</v>
      </c>
      <c r="N127" s="25">
        <v>17829</v>
      </c>
    </row>
    <row r="128" spans="1:14" x14ac:dyDescent="0.2">
      <c r="A128" s="7" t="s">
        <v>25</v>
      </c>
      <c r="B128" s="21">
        <f t="shared" si="9"/>
        <v>127255</v>
      </c>
      <c r="C128" s="24">
        <v>10575</v>
      </c>
      <c r="D128" s="24">
        <v>9708</v>
      </c>
      <c r="E128" s="24">
        <v>10953</v>
      </c>
      <c r="F128" s="24">
        <v>10245</v>
      </c>
      <c r="G128" s="24">
        <v>10087</v>
      </c>
      <c r="H128" s="24">
        <v>10230</v>
      </c>
      <c r="I128" s="24">
        <v>10637</v>
      </c>
      <c r="J128" s="24">
        <v>10523</v>
      </c>
      <c r="K128" s="24">
        <v>10739</v>
      </c>
      <c r="L128" s="24">
        <v>11977</v>
      </c>
      <c r="M128" s="24">
        <v>10845</v>
      </c>
      <c r="N128" s="25">
        <v>10736</v>
      </c>
    </row>
    <row r="129" spans="1:14" x14ac:dyDescent="0.2">
      <c r="A129" s="7" t="s">
        <v>26</v>
      </c>
      <c r="B129" s="21">
        <f t="shared" si="9"/>
        <v>161137</v>
      </c>
      <c r="C129" s="24">
        <v>13396</v>
      </c>
      <c r="D129" s="24">
        <v>12450</v>
      </c>
      <c r="E129" s="24">
        <v>13808</v>
      </c>
      <c r="F129" s="24">
        <v>13035</v>
      </c>
      <c r="G129" s="24">
        <v>12865</v>
      </c>
      <c r="H129" s="24">
        <v>13020</v>
      </c>
      <c r="I129" s="24">
        <v>13463</v>
      </c>
      <c r="J129" s="24">
        <v>13339</v>
      </c>
      <c r="K129" s="24">
        <v>13575</v>
      </c>
      <c r="L129" s="24">
        <v>14925</v>
      </c>
      <c r="M129" s="24">
        <v>13690</v>
      </c>
      <c r="N129" s="25">
        <v>13571</v>
      </c>
    </row>
    <row r="130" spans="1:14" x14ac:dyDescent="0.2">
      <c r="A130" s="7" t="s">
        <v>27</v>
      </c>
      <c r="B130" s="21">
        <f t="shared" si="9"/>
        <v>130398</v>
      </c>
      <c r="C130" s="24">
        <v>10782</v>
      </c>
      <c r="D130" s="24">
        <v>8282</v>
      </c>
      <c r="E130" s="24">
        <v>11871</v>
      </c>
      <c r="F130" s="24">
        <v>9829</v>
      </c>
      <c r="G130" s="24">
        <v>9375</v>
      </c>
      <c r="H130" s="24">
        <v>9788</v>
      </c>
      <c r="I130" s="24">
        <v>10960</v>
      </c>
      <c r="J130" s="24">
        <v>10631</v>
      </c>
      <c r="K130" s="24">
        <v>11255</v>
      </c>
      <c r="L130" s="24">
        <v>14822</v>
      </c>
      <c r="M130" s="24">
        <v>11559</v>
      </c>
      <c r="N130" s="25">
        <v>11244</v>
      </c>
    </row>
    <row r="131" spans="1:14" x14ac:dyDescent="0.2">
      <c r="A131" s="7" t="s">
        <v>44</v>
      </c>
      <c r="B131" s="21">
        <f t="shared" si="9"/>
        <v>48665</v>
      </c>
      <c r="C131" s="24">
        <v>4054</v>
      </c>
      <c r="D131" s="24">
        <v>4011</v>
      </c>
      <c r="E131" s="24">
        <v>4073</v>
      </c>
      <c r="F131" s="24">
        <v>4038</v>
      </c>
      <c r="G131" s="24">
        <v>4030</v>
      </c>
      <c r="H131" s="24">
        <v>4037</v>
      </c>
      <c r="I131" s="24">
        <v>4057</v>
      </c>
      <c r="J131" s="24">
        <v>4051</v>
      </c>
      <c r="K131" s="24">
        <v>4062</v>
      </c>
      <c r="L131" s="24">
        <v>4123</v>
      </c>
      <c r="M131" s="24">
        <v>4067</v>
      </c>
      <c r="N131" s="25">
        <v>4062</v>
      </c>
    </row>
    <row r="132" spans="1:14" x14ac:dyDescent="0.2">
      <c r="A132" s="7" t="s">
        <v>28</v>
      </c>
      <c r="B132" s="21">
        <f t="shared" si="9"/>
        <v>97653</v>
      </c>
      <c r="C132" s="24">
        <v>8087</v>
      </c>
      <c r="D132" s="24">
        <v>6602</v>
      </c>
      <c r="E132" s="24">
        <v>8735</v>
      </c>
      <c r="F132" s="24">
        <v>7521</v>
      </c>
      <c r="G132" s="24">
        <v>7252</v>
      </c>
      <c r="H132" s="24">
        <v>7497</v>
      </c>
      <c r="I132" s="24">
        <v>8193</v>
      </c>
      <c r="J132" s="24">
        <v>7998</v>
      </c>
      <c r="K132" s="24">
        <v>8368</v>
      </c>
      <c r="L132" s="24">
        <v>10488</v>
      </c>
      <c r="M132" s="24">
        <v>8550</v>
      </c>
      <c r="N132" s="25">
        <v>8362</v>
      </c>
    </row>
    <row r="133" spans="1:14" ht="7.5" customHeight="1" thickBot="1" x14ac:dyDescent="0.25">
      <c r="A133" s="10" t="s">
        <v>16</v>
      </c>
      <c r="B133" s="16" t="s">
        <v>16</v>
      </c>
      <c r="C133" s="16" t="s">
        <v>16</v>
      </c>
      <c r="D133" s="16" t="s">
        <v>16</v>
      </c>
      <c r="E133" s="16" t="s">
        <v>16</v>
      </c>
      <c r="F133" s="16" t="s">
        <v>16</v>
      </c>
      <c r="G133" s="16" t="s">
        <v>16</v>
      </c>
      <c r="H133" s="16" t="s">
        <v>16</v>
      </c>
      <c r="I133" s="16" t="s">
        <v>16</v>
      </c>
      <c r="J133" s="16" t="s">
        <v>16</v>
      </c>
      <c r="K133" s="16" t="s">
        <v>16</v>
      </c>
      <c r="L133" s="16" t="s">
        <v>16</v>
      </c>
      <c r="M133" s="16" t="s">
        <v>16</v>
      </c>
      <c r="N133" s="17" t="s">
        <v>16</v>
      </c>
    </row>
    <row r="134" spans="1:14" ht="12" customHeight="1" thickTop="1" x14ac:dyDescent="0.2">
      <c r="A134" s="14" t="s">
        <v>34</v>
      </c>
      <c r="B134" s="28"/>
      <c r="C134" s="28"/>
      <c r="D134" s="28"/>
      <c r="E134" s="28"/>
      <c r="F134" s="28"/>
      <c r="G134" s="28"/>
      <c r="H134" s="26"/>
      <c r="I134" s="26"/>
      <c r="J134" s="26"/>
      <c r="K134" s="26"/>
      <c r="L134" s="26"/>
      <c r="M134" s="26"/>
      <c r="N134" s="26"/>
    </row>
    <row r="135" spans="1:14" x14ac:dyDescent="0.2">
      <c r="A135" s="34" t="s">
        <v>30</v>
      </c>
      <c r="B135" s="34"/>
      <c r="C135" s="34"/>
      <c r="D135" s="34"/>
      <c r="E135" s="26"/>
      <c r="F135" s="27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2">
      <c r="A136" s="33" t="s">
        <v>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 x14ac:dyDescent="0.2">
      <c r="A137" s="33" t="s">
        <v>50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1:14" x14ac:dyDescent="0.2">
      <c r="A138" s="33" t="s">
        <v>1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1:14" ht="7.5" customHeight="1" thickBo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6" customHeight="1" thickTop="1" x14ac:dyDescent="0.2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6"/>
    </row>
    <row r="141" spans="1:14" ht="10.5" customHeight="1" x14ac:dyDescent="0.2">
      <c r="A141" s="7" t="s">
        <v>2</v>
      </c>
      <c r="B141" s="8" t="s">
        <v>3</v>
      </c>
      <c r="C141" s="8" t="s">
        <v>4</v>
      </c>
      <c r="D141" s="8" t="s">
        <v>5</v>
      </c>
      <c r="E141" s="8" t="s">
        <v>6</v>
      </c>
      <c r="F141" s="8" t="s">
        <v>7</v>
      </c>
      <c r="G141" s="8" t="s">
        <v>8</v>
      </c>
      <c r="H141" s="8" t="s">
        <v>9</v>
      </c>
      <c r="I141" s="8" t="s">
        <v>10</v>
      </c>
      <c r="J141" s="8" t="s">
        <v>11</v>
      </c>
      <c r="K141" s="8" t="s">
        <v>12</v>
      </c>
      <c r="L141" s="8" t="s">
        <v>13</v>
      </c>
      <c r="M141" s="8" t="s">
        <v>14</v>
      </c>
      <c r="N141" s="9" t="s">
        <v>15</v>
      </c>
    </row>
    <row r="142" spans="1:14" ht="7.5" customHeight="1" thickBot="1" x14ac:dyDescent="0.25">
      <c r="A142" s="10" t="s">
        <v>16</v>
      </c>
      <c r="B142" s="16" t="s">
        <v>16</v>
      </c>
      <c r="C142" s="16" t="s">
        <v>16</v>
      </c>
      <c r="D142" s="16" t="s">
        <v>16</v>
      </c>
      <c r="E142" s="16" t="s">
        <v>16</v>
      </c>
      <c r="F142" s="16" t="s">
        <v>16</v>
      </c>
      <c r="G142" s="16" t="s">
        <v>16</v>
      </c>
      <c r="H142" s="16" t="s">
        <v>16</v>
      </c>
      <c r="I142" s="16" t="s">
        <v>16</v>
      </c>
      <c r="J142" s="16" t="s">
        <v>16</v>
      </c>
      <c r="K142" s="16" t="s">
        <v>16</v>
      </c>
      <c r="L142" s="16" t="s">
        <v>16</v>
      </c>
      <c r="M142" s="16" t="s">
        <v>16</v>
      </c>
      <c r="N142" s="17" t="s">
        <v>16</v>
      </c>
    </row>
    <row r="143" spans="1:14" ht="7.5" customHeight="1" thickTop="1" thickBot="1" x14ac:dyDescent="0.25">
      <c r="A143" s="1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ht="7.5" customHeight="1" thickTop="1" x14ac:dyDescent="0.2">
      <c r="A144" s="12" t="s">
        <v>16</v>
      </c>
      <c r="B144" s="19" t="s">
        <v>16</v>
      </c>
      <c r="C144" s="19" t="s">
        <v>16</v>
      </c>
      <c r="D144" s="19" t="s">
        <v>16</v>
      </c>
      <c r="E144" s="19" t="s">
        <v>16</v>
      </c>
      <c r="F144" s="19" t="s">
        <v>16</v>
      </c>
      <c r="G144" s="19" t="s">
        <v>16</v>
      </c>
      <c r="H144" s="19" t="s">
        <v>16</v>
      </c>
      <c r="I144" s="19" t="s">
        <v>16</v>
      </c>
      <c r="J144" s="19" t="s">
        <v>16</v>
      </c>
      <c r="K144" s="19" t="s">
        <v>16</v>
      </c>
      <c r="L144" s="19" t="s">
        <v>16</v>
      </c>
      <c r="M144" s="19" t="s">
        <v>16</v>
      </c>
      <c r="N144" s="20" t="s">
        <v>16</v>
      </c>
    </row>
    <row r="145" spans="1:14" x14ac:dyDescent="0.2">
      <c r="A145" s="7" t="s">
        <v>17</v>
      </c>
      <c r="B145" s="21">
        <f t="shared" ref="B145:N145" si="10">SUM(B147:B159)</f>
        <v>98052306</v>
      </c>
      <c r="C145" s="21">
        <f t="shared" si="10"/>
        <v>7855929</v>
      </c>
      <c r="D145" s="21">
        <f t="shared" si="10"/>
        <v>14286529</v>
      </c>
      <c r="E145" s="21">
        <f t="shared" si="10"/>
        <v>6058923</v>
      </c>
      <c r="F145" s="21">
        <f t="shared" si="10"/>
        <v>9888992</v>
      </c>
      <c r="G145" s="21">
        <f t="shared" si="10"/>
        <v>11006219</v>
      </c>
      <c r="H145" s="21">
        <f t="shared" si="10"/>
        <v>9988079</v>
      </c>
      <c r="I145" s="21">
        <f t="shared" si="10"/>
        <v>7548521</v>
      </c>
      <c r="J145" s="21">
        <f t="shared" si="10"/>
        <v>8148411</v>
      </c>
      <c r="K145" s="21">
        <f t="shared" si="10"/>
        <v>7022543</v>
      </c>
      <c r="L145" s="21">
        <f t="shared" si="10"/>
        <v>2682799</v>
      </c>
      <c r="M145" s="21">
        <f t="shared" si="10"/>
        <v>6528352</v>
      </c>
      <c r="N145" s="22">
        <f t="shared" si="10"/>
        <v>7037009</v>
      </c>
    </row>
    <row r="146" spans="1:14" ht="6.75" customHeight="1" x14ac:dyDescent="0.2">
      <c r="A146" s="13" t="s">
        <v>16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23" t="s">
        <v>16</v>
      </c>
    </row>
    <row r="147" spans="1:14" x14ac:dyDescent="0.2">
      <c r="A147" s="7" t="s">
        <v>18</v>
      </c>
      <c r="B147" s="21">
        <f>SUM(C147:N147)</f>
        <v>2870691</v>
      </c>
      <c r="C147" s="24">
        <v>229999</v>
      </c>
      <c r="D147" s="24">
        <v>418269</v>
      </c>
      <c r="E147" s="24">
        <v>177388</v>
      </c>
      <c r="F147" s="24">
        <v>289521</v>
      </c>
      <c r="G147" s="24">
        <v>322231</v>
      </c>
      <c r="H147" s="24">
        <v>292422</v>
      </c>
      <c r="I147" s="24">
        <v>220999</v>
      </c>
      <c r="J147" s="24">
        <v>238562</v>
      </c>
      <c r="K147" s="24">
        <v>205600</v>
      </c>
      <c r="L147" s="24">
        <v>78545</v>
      </c>
      <c r="M147" s="24">
        <v>191132</v>
      </c>
      <c r="N147" s="25">
        <v>206023</v>
      </c>
    </row>
    <row r="148" spans="1:14" x14ac:dyDescent="0.2">
      <c r="A148" s="7" t="s">
        <v>19</v>
      </c>
      <c r="B148" s="21">
        <f t="shared" ref="B148:B159" si="11">SUM(C148:N148)</f>
        <v>5179728</v>
      </c>
      <c r="C148" s="24">
        <v>414999</v>
      </c>
      <c r="D148" s="24">
        <v>754703</v>
      </c>
      <c r="E148" s="24">
        <v>320070</v>
      </c>
      <c r="F148" s="24">
        <v>522398</v>
      </c>
      <c r="G148" s="24">
        <v>581416</v>
      </c>
      <c r="H148" s="24">
        <v>527632</v>
      </c>
      <c r="I148" s="24">
        <v>398759</v>
      </c>
      <c r="J148" s="24">
        <v>430449</v>
      </c>
      <c r="K148" s="24">
        <v>370974</v>
      </c>
      <c r="L148" s="24">
        <v>141722</v>
      </c>
      <c r="M148" s="24">
        <v>344868</v>
      </c>
      <c r="N148" s="25">
        <v>371738</v>
      </c>
    </row>
    <row r="149" spans="1:14" x14ac:dyDescent="0.2">
      <c r="A149" s="7" t="s">
        <v>20</v>
      </c>
      <c r="B149" s="21">
        <f t="shared" si="11"/>
        <v>30077191</v>
      </c>
      <c r="C149" s="24">
        <v>2409778</v>
      </c>
      <c r="D149" s="24">
        <v>4382341</v>
      </c>
      <c r="E149" s="24">
        <v>1858553</v>
      </c>
      <c r="F149" s="24">
        <v>3033412</v>
      </c>
      <c r="G149" s="24">
        <v>3376118</v>
      </c>
      <c r="H149" s="24">
        <v>3063807</v>
      </c>
      <c r="I149" s="24">
        <v>2315482</v>
      </c>
      <c r="J149" s="24">
        <v>2499496</v>
      </c>
      <c r="K149" s="24">
        <v>2154140</v>
      </c>
      <c r="L149" s="24">
        <v>822939</v>
      </c>
      <c r="M149" s="24">
        <v>2002548</v>
      </c>
      <c r="N149" s="25">
        <v>2158577</v>
      </c>
    </row>
    <row r="150" spans="1:14" x14ac:dyDescent="0.2">
      <c r="A150" s="7" t="s">
        <v>21</v>
      </c>
      <c r="B150" s="21">
        <f t="shared" si="11"/>
        <v>4379796</v>
      </c>
      <c r="C150" s="24">
        <v>350908</v>
      </c>
      <c r="D150" s="24">
        <v>638150</v>
      </c>
      <c r="E150" s="24">
        <v>270640</v>
      </c>
      <c r="F150" s="24">
        <v>441721</v>
      </c>
      <c r="G150" s="24">
        <v>491625</v>
      </c>
      <c r="H150" s="24">
        <v>446147</v>
      </c>
      <c r="I150" s="24">
        <v>337177</v>
      </c>
      <c r="J150" s="24">
        <v>363973</v>
      </c>
      <c r="K150" s="24">
        <v>313683</v>
      </c>
      <c r="L150" s="24">
        <v>119835</v>
      </c>
      <c r="M150" s="24">
        <v>291608</v>
      </c>
      <c r="N150" s="25">
        <v>314329</v>
      </c>
    </row>
    <row r="151" spans="1:14" x14ac:dyDescent="0.2">
      <c r="A151" s="7" t="s">
        <v>22</v>
      </c>
      <c r="B151" s="21">
        <f t="shared" si="11"/>
        <v>25322922</v>
      </c>
      <c r="C151" s="24">
        <v>2028867</v>
      </c>
      <c r="D151" s="24">
        <v>3689629</v>
      </c>
      <c r="E151" s="24">
        <v>1564773</v>
      </c>
      <c r="F151" s="24">
        <v>2553924</v>
      </c>
      <c r="G151" s="24">
        <v>2842459</v>
      </c>
      <c r="H151" s="24">
        <v>2579515</v>
      </c>
      <c r="I151" s="24">
        <v>1949476</v>
      </c>
      <c r="J151" s="24">
        <v>2104403</v>
      </c>
      <c r="K151" s="24">
        <v>1813637</v>
      </c>
      <c r="L151" s="24">
        <v>692858</v>
      </c>
      <c r="M151" s="24">
        <v>1686008</v>
      </c>
      <c r="N151" s="25">
        <v>1817373</v>
      </c>
    </row>
    <row r="152" spans="1:14" x14ac:dyDescent="0.2">
      <c r="A152" s="7" t="s">
        <v>23</v>
      </c>
      <c r="B152" s="21">
        <f t="shared" si="11"/>
        <v>9424765</v>
      </c>
      <c r="C152" s="24">
        <v>755110</v>
      </c>
      <c r="D152" s="24">
        <v>1373218</v>
      </c>
      <c r="E152" s="24">
        <v>582382</v>
      </c>
      <c r="F152" s="24">
        <v>950527</v>
      </c>
      <c r="G152" s="24">
        <v>1057915</v>
      </c>
      <c r="H152" s="24">
        <v>960052</v>
      </c>
      <c r="I152" s="24">
        <v>725562</v>
      </c>
      <c r="J152" s="24">
        <v>783224</v>
      </c>
      <c r="K152" s="24">
        <v>675005</v>
      </c>
      <c r="L152" s="24">
        <v>257870</v>
      </c>
      <c r="M152" s="24">
        <v>627504</v>
      </c>
      <c r="N152" s="25">
        <v>676396</v>
      </c>
    </row>
    <row r="153" spans="1:14" x14ac:dyDescent="0.2">
      <c r="A153" s="7" t="s">
        <v>43</v>
      </c>
      <c r="B153" s="21">
        <f t="shared" si="11"/>
        <v>1974920</v>
      </c>
      <c r="C153" s="24">
        <v>158230</v>
      </c>
      <c r="D153" s="24">
        <v>287752</v>
      </c>
      <c r="E153" s="24">
        <v>122036</v>
      </c>
      <c r="F153" s="24">
        <v>199179</v>
      </c>
      <c r="G153" s="24">
        <v>221682</v>
      </c>
      <c r="H153" s="24">
        <v>201175</v>
      </c>
      <c r="I153" s="24">
        <v>152039</v>
      </c>
      <c r="J153" s="24">
        <v>164121</v>
      </c>
      <c r="K153" s="24">
        <v>141444</v>
      </c>
      <c r="L153" s="24">
        <v>54035</v>
      </c>
      <c r="M153" s="24">
        <v>131491</v>
      </c>
      <c r="N153" s="25">
        <v>141736</v>
      </c>
    </row>
    <row r="154" spans="1:14" x14ac:dyDescent="0.2">
      <c r="A154" s="7" t="s">
        <v>24</v>
      </c>
      <c r="B154" s="21">
        <f t="shared" si="11"/>
        <v>6149033</v>
      </c>
      <c r="C154" s="24">
        <v>492659</v>
      </c>
      <c r="D154" s="24">
        <v>895934</v>
      </c>
      <c r="E154" s="24">
        <v>379966</v>
      </c>
      <c r="F154" s="24">
        <v>620156</v>
      </c>
      <c r="G154" s="24">
        <v>690219</v>
      </c>
      <c r="H154" s="24">
        <v>626370</v>
      </c>
      <c r="I154" s="24">
        <v>473381</v>
      </c>
      <c r="J154" s="24">
        <v>511001</v>
      </c>
      <c r="K154" s="24">
        <v>440396</v>
      </c>
      <c r="L154" s="24">
        <v>168243</v>
      </c>
      <c r="M154" s="24">
        <v>409405</v>
      </c>
      <c r="N154" s="25">
        <v>441303</v>
      </c>
    </row>
    <row r="155" spans="1:14" x14ac:dyDescent="0.2">
      <c r="A155" s="7" t="s">
        <v>25</v>
      </c>
      <c r="B155" s="21">
        <f t="shared" si="11"/>
        <v>2943939</v>
      </c>
      <c r="C155" s="24">
        <v>235868</v>
      </c>
      <c r="D155" s="24">
        <v>428941</v>
      </c>
      <c r="E155" s="24">
        <v>181914</v>
      </c>
      <c r="F155" s="24">
        <v>296909</v>
      </c>
      <c r="G155" s="24">
        <v>330453</v>
      </c>
      <c r="H155" s="24">
        <v>299884</v>
      </c>
      <c r="I155" s="24">
        <v>226638</v>
      </c>
      <c r="J155" s="24">
        <v>244649</v>
      </c>
      <c r="K155" s="24">
        <v>210846</v>
      </c>
      <c r="L155" s="24">
        <v>80549</v>
      </c>
      <c r="M155" s="24">
        <v>196008</v>
      </c>
      <c r="N155" s="25">
        <v>211280</v>
      </c>
    </row>
    <row r="156" spans="1:14" x14ac:dyDescent="0.2">
      <c r="A156" s="7" t="s">
        <v>26</v>
      </c>
      <c r="B156" s="21">
        <f t="shared" si="11"/>
        <v>5574072</v>
      </c>
      <c r="C156" s="24">
        <v>446593</v>
      </c>
      <c r="D156" s="24">
        <v>812160</v>
      </c>
      <c r="E156" s="24">
        <v>344437</v>
      </c>
      <c r="F156" s="24">
        <v>562169</v>
      </c>
      <c r="G156" s="24">
        <v>625681</v>
      </c>
      <c r="H156" s="24">
        <v>567802</v>
      </c>
      <c r="I156" s="24">
        <v>429118</v>
      </c>
      <c r="J156" s="24">
        <v>463220</v>
      </c>
      <c r="K156" s="24">
        <v>399217</v>
      </c>
      <c r="L156" s="24">
        <v>152512</v>
      </c>
      <c r="M156" s="24">
        <v>371123</v>
      </c>
      <c r="N156" s="25">
        <v>400040</v>
      </c>
    </row>
    <row r="157" spans="1:14" x14ac:dyDescent="0.2">
      <c r="A157" s="7" t="s">
        <v>27</v>
      </c>
      <c r="B157" s="21">
        <f t="shared" si="11"/>
        <v>825880</v>
      </c>
      <c r="C157" s="24">
        <v>66169</v>
      </c>
      <c r="D157" s="24">
        <v>120333</v>
      </c>
      <c r="E157" s="24">
        <v>51033</v>
      </c>
      <c r="F157" s="24">
        <v>83294</v>
      </c>
      <c r="G157" s="24">
        <v>92704</v>
      </c>
      <c r="H157" s="24">
        <v>84128</v>
      </c>
      <c r="I157" s="24">
        <v>63580</v>
      </c>
      <c r="J157" s="24">
        <v>68633</v>
      </c>
      <c r="K157" s="24">
        <v>59150</v>
      </c>
      <c r="L157" s="24">
        <v>22597</v>
      </c>
      <c r="M157" s="24">
        <v>54987</v>
      </c>
      <c r="N157" s="25">
        <v>59272</v>
      </c>
    </row>
    <row r="158" spans="1:14" x14ac:dyDescent="0.2">
      <c r="A158" s="7" t="s">
        <v>44</v>
      </c>
      <c r="B158" s="21">
        <f t="shared" si="11"/>
        <v>1844320</v>
      </c>
      <c r="C158" s="24">
        <v>147767</v>
      </c>
      <c r="D158" s="24">
        <v>268723</v>
      </c>
      <c r="E158" s="24">
        <v>113966</v>
      </c>
      <c r="F158" s="24">
        <v>186008</v>
      </c>
      <c r="G158" s="24">
        <v>207022</v>
      </c>
      <c r="H158" s="24">
        <v>187871</v>
      </c>
      <c r="I158" s="24">
        <v>141984</v>
      </c>
      <c r="J158" s="24">
        <v>153268</v>
      </c>
      <c r="K158" s="24">
        <v>132091</v>
      </c>
      <c r="L158" s="24">
        <v>50462</v>
      </c>
      <c r="M158" s="24">
        <v>122795</v>
      </c>
      <c r="N158" s="25">
        <v>132363</v>
      </c>
    </row>
    <row r="159" spans="1:14" x14ac:dyDescent="0.2">
      <c r="A159" s="7" t="s">
        <v>28</v>
      </c>
      <c r="B159" s="21">
        <f t="shared" si="11"/>
        <v>1485049</v>
      </c>
      <c r="C159" s="24">
        <v>118982</v>
      </c>
      <c r="D159" s="24">
        <v>216376</v>
      </c>
      <c r="E159" s="24">
        <v>91765</v>
      </c>
      <c r="F159" s="24">
        <v>149774</v>
      </c>
      <c r="G159" s="24">
        <v>166694</v>
      </c>
      <c r="H159" s="24">
        <v>151274</v>
      </c>
      <c r="I159" s="24">
        <v>114326</v>
      </c>
      <c r="J159" s="24">
        <v>123412</v>
      </c>
      <c r="K159" s="24">
        <v>106360</v>
      </c>
      <c r="L159" s="24">
        <v>40632</v>
      </c>
      <c r="M159" s="24">
        <v>98875</v>
      </c>
      <c r="N159" s="25">
        <v>106579</v>
      </c>
    </row>
    <row r="160" spans="1:14" ht="7.5" customHeight="1" thickBot="1" x14ac:dyDescent="0.25">
      <c r="A160" s="10" t="s">
        <v>16</v>
      </c>
      <c r="B160" s="16" t="s">
        <v>16</v>
      </c>
      <c r="C160" s="16" t="s">
        <v>16</v>
      </c>
      <c r="D160" s="16" t="s">
        <v>16</v>
      </c>
      <c r="E160" s="16" t="s">
        <v>16</v>
      </c>
      <c r="F160" s="16" t="s">
        <v>16</v>
      </c>
      <c r="G160" s="16" t="s">
        <v>16</v>
      </c>
      <c r="H160" s="16" t="s">
        <v>16</v>
      </c>
      <c r="I160" s="16" t="s">
        <v>16</v>
      </c>
      <c r="J160" s="16" t="s">
        <v>16</v>
      </c>
      <c r="K160" s="16" t="s">
        <v>16</v>
      </c>
      <c r="L160" s="16" t="s">
        <v>16</v>
      </c>
      <c r="M160" s="16" t="s">
        <v>16</v>
      </c>
      <c r="N160" s="17" t="s">
        <v>16</v>
      </c>
    </row>
    <row r="161" spans="1:14" ht="13.5" thickTop="1" x14ac:dyDescent="0.2">
      <c r="A161" s="14" t="s">
        <v>35</v>
      </c>
      <c r="B161" s="28"/>
      <c r="C161" s="28"/>
      <c r="D161" s="28"/>
      <c r="E161" s="28"/>
      <c r="F161" s="28"/>
      <c r="G161" s="28"/>
      <c r="H161" s="26"/>
      <c r="I161" s="26"/>
      <c r="J161" s="26"/>
      <c r="K161" s="26"/>
      <c r="L161" s="26"/>
      <c r="M161" s="26"/>
      <c r="N161" s="26"/>
    </row>
    <row r="162" spans="1:14" x14ac:dyDescent="0.2">
      <c r="A162" s="34" t="s">
        <v>30</v>
      </c>
      <c r="B162" s="34"/>
      <c r="C162" s="34"/>
      <c r="D162" s="34"/>
      <c r="E162" s="26"/>
      <c r="F162" s="27"/>
      <c r="G162" s="26"/>
      <c r="H162" s="26"/>
      <c r="I162" s="26"/>
      <c r="J162" s="26"/>
      <c r="K162" s="26"/>
      <c r="L162" s="26"/>
      <c r="M162" s="26"/>
      <c r="N162" s="26"/>
    </row>
    <row r="163" spans="1:14" ht="10.5" customHeight="1" x14ac:dyDescent="0.2">
      <c r="A163" s="33" t="s">
        <v>0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1:14" x14ac:dyDescent="0.2">
      <c r="A164" s="33" t="s">
        <v>51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</row>
    <row r="165" spans="1:14" ht="11.25" customHeight="1" x14ac:dyDescent="0.2">
      <c r="A165" s="33" t="s">
        <v>1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</row>
    <row r="166" spans="1:14" ht="7.5" customHeight="1" thickBo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8.25" customHeight="1" thickTop="1" x14ac:dyDescent="0.2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6"/>
    </row>
    <row r="168" spans="1:14" ht="10.5" customHeight="1" x14ac:dyDescent="0.2">
      <c r="A168" s="7" t="s">
        <v>2</v>
      </c>
      <c r="B168" s="8" t="s">
        <v>3</v>
      </c>
      <c r="C168" s="8" t="s">
        <v>4</v>
      </c>
      <c r="D168" s="8" t="s">
        <v>5</v>
      </c>
      <c r="E168" s="8" t="s">
        <v>6</v>
      </c>
      <c r="F168" s="8" t="s">
        <v>7</v>
      </c>
      <c r="G168" s="8" t="s">
        <v>8</v>
      </c>
      <c r="H168" s="8" t="s">
        <v>9</v>
      </c>
      <c r="I168" s="8" t="s">
        <v>10</v>
      </c>
      <c r="J168" s="8" t="s">
        <v>11</v>
      </c>
      <c r="K168" s="8" t="s">
        <v>12</v>
      </c>
      <c r="L168" s="8" t="s">
        <v>13</v>
      </c>
      <c r="M168" s="8" t="s">
        <v>14</v>
      </c>
      <c r="N168" s="9" t="s">
        <v>15</v>
      </c>
    </row>
    <row r="169" spans="1:14" ht="9" customHeight="1" thickBot="1" x14ac:dyDescent="0.25">
      <c r="A169" s="10" t="s">
        <v>16</v>
      </c>
      <c r="B169" s="16" t="s">
        <v>16</v>
      </c>
      <c r="C169" s="16" t="s">
        <v>16</v>
      </c>
      <c r="D169" s="16" t="s">
        <v>16</v>
      </c>
      <c r="E169" s="16" t="s">
        <v>16</v>
      </c>
      <c r="F169" s="16" t="s">
        <v>16</v>
      </c>
      <c r="G169" s="16" t="s">
        <v>16</v>
      </c>
      <c r="H169" s="16" t="s">
        <v>16</v>
      </c>
      <c r="I169" s="16" t="s">
        <v>16</v>
      </c>
      <c r="J169" s="16" t="s">
        <v>16</v>
      </c>
      <c r="K169" s="16" t="s">
        <v>16</v>
      </c>
      <c r="L169" s="16" t="s">
        <v>16</v>
      </c>
      <c r="M169" s="16" t="s">
        <v>16</v>
      </c>
      <c r="N169" s="17" t="s">
        <v>16</v>
      </c>
    </row>
    <row r="170" spans="1:14" ht="8.25" customHeight="1" thickTop="1" thickBot="1" x14ac:dyDescent="0.25">
      <c r="A170" s="1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ht="8.25" customHeight="1" thickTop="1" x14ac:dyDescent="0.2">
      <c r="A171" s="12" t="s">
        <v>16</v>
      </c>
      <c r="B171" s="19" t="s">
        <v>16</v>
      </c>
      <c r="C171" s="19" t="s">
        <v>16</v>
      </c>
      <c r="D171" s="19" t="s">
        <v>16</v>
      </c>
      <c r="E171" s="19" t="s">
        <v>16</v>
      </c>
      <c r="F171" s="19" t="s">
        <v>16</v>
      </c>
      <c r="G171" s="19" t="s">
        <v>16</v>
      </c>
      <c r="H171" s="19" t="s">
        <v>16</v>
      </c>
      <c r="I171" s="19" t="s">
        <v>16</v>
      </c>
      <c r="J171" s="19" t="s">
        <v>16</v>
      </c>
      <c r="K171" s="19" t="s">
        <v>16</v>
      </c>
      <c r="L171" s="19" t="s">
        <v>16</v>
      </c>
      <c r="M171" s="19" t="s">
        <v>16</v>
      </c>
      <c r="N171" s="20" t="s">
        <v>16</v>
      </c>
    </row>
    <row r="172" spans="1:14" x14ac:dyDescent="0.2">
      <c r="A172" s="7" t="s">
        <v>17</v>
      </c>
      <c r="B172" s="21">
        <f t="shared" ref="B172:N172" si="12">SUM(B174:B186)</f>
        <v>47262792</v>
      </c>
      <c r="C172" s="21">
        <f t="shared" si="12"/>
        <v>4226353</v>
      </c>
      <c r="D172" s="21">
        <f t="shared" si="12"/>
        <v>3992184</v>
      </c>
      <c r="E172" s="21">
        <f t="shared" si="12"/>
        <v>3797570</v>
      </c>
      <c r="F172" s="21">
        <f t="shared" si="12"/>
        <v>3515650</v>
      </c>
      <c r="G172" s="21">
        <f t="shared" si="12"/>
        <v>4063431</v>
      </c>
      <c r="H172" s="21">
        <f t="shared" si="12"/>
        <v>3927070</v>
      </c>
      <c r="I172" s="21">
        <f t="shared" si="12"/>
        <v>4069855</v>
      </c>
      <c r="J172" s="21">
        <f t="shared" si="12"/>
        <v>3915974</v>
      </c>
      <c r="K172" s="21">
        <f t="shared" si="12"/>
        <v>3991454</v>
      </c>
      <c r="L172" s="21">
        <f t="shared" si="12"/>
        <v>3983862</v>
      </c>
      <c r="M172" s="21">
        <f t="shared" si="12"/>
        <v>3821076</v>
      </c>
      <c r="N172" s="22">
        <f t="shared" si="12"/>
        <v>3958313</v>
      </c>
    </row>
    <row r="173" spans="1:14" ht="7.5" customHeight="1" x14ac:dyDescent="0.2">
      <c r="A173" s="13" t="s">
        <v>16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23" t="s">
        <v>16</v>
      </c>
    </row>
    <row r="174" spans="1:14" x14ac:dyDescent="0.2">
      <c r="A174" s="7" t="s">
        <v>18</v>
      </c>
      <c r="B174" s="21">
        <f>SUM(C174:N174)</f>
        <v>1470180</v>
      </c>
      <c r="C174" s="24">
        <v>131467</v>
      </c>
      <c r="D174" s="24">
        <v>124183</v>
      </c>
      <c r="E174" s="24">
        <v>118129</v>
      </c>
      <c r="F174" s="24">
        <v>109360</v>
      </c>
      <c r="G174" s="24">
        <v>126399</v>
      </c>
      <c r="H174" s="24">
        <v>122158</v>
      </c>
      <c r="I174" s="24">
        <v>126599</v>
      </c>
      <c r="J174" s="24">
        <v>121812</v>
      </c>
      <c r="K174" s="24">
        <v>124160</v>
      </c>
      <c r="L174" s="24">
        <v>123924</v>
      </c>
      <c r="M174" s="24">
        <v>118860</v>
      </c>
      <c r="N174" s="25">
        <v>123129</v>
      </c>
    </row>
    <row r="175" spans="1:14" x14ac:dyDescent="0.2">
      <c r="A175" s="7" t="s">
        <v>19</v>
      </c>
      <c r="B175" s="21">
        <f t="shared" ref="B175:B186" si="13">SUM(C175:N175)</f>
        <v>2065641</v>
      </c>
      <c r="C175" s="24">
        <v>184715</v>
      </c>
      <c r="D175" s="24">
        <v>174480</v>
      </c>
      <c r="E175" s="24">
        <v>165974</v>
      </c>
      <c r="F175" s="24">
        <v>153653</v>
      </c>
      <c r="G175" s="24">
        <v>177594</v>
      </c>
      <c r="H175" s="24">
        <v>171634</v>
      </c>
      <c r="I175" s="24">
        <v>177875</v>
      </c>
      <c r="J175" s="24">
        <v>171149</v>
      </c>
      <c r="K175" s="24">
        <v>174448</v>
      </c>
      <c r="L175" s="24">
        <v>174117</v>
      </c>
      <c r="M175" s="24">
        <v>167002</v>
      </c>
      <c r="N175" s="25">
        <v>173000</v>
      </c>
    </row>
    <row r="176" spans="1:14" x14ac:dyDescent="0.2">
      <c r="A176" s="7" t="s">
        <v>20</v>
      </c>
      <c r="B176" s="21">
        <f t="shared" si="13"/>
        <v>15867468</v>
      </c>
      <c r="C176" s="24">
        <v>1418907</v>
      </c>
      <c r="D176" s="24">
        <v>1340290</v>
      </c>
      <c r="E176" s="24">
        <v>1274953</v>
      </c>
      <c r="F176" s="24">
        <v>1180304</v>
      </c>
      <c r="G176" s="24">
        <v>1364210</v>
      </c>
      <c r="H176" s="24">
        <v>1318430</v>
      </c>
      <c r="I176" s="24">
        <v>1366366</v>
      </c>
      <c r="J176" s="24">
        <v>1314704</v>
      </c>
      <c r="K176" s="24">
        <v>1340045</v>
      </c>
      <c r="L176" s="24">
        <v>1337496</v>
      </c>
      <c r="M176" s="24">
        <v>1282844</v>
      </c>
      <c r="N176" s="25">
        <v>1328919</v>
      </c>
    </row>
    <row r="177" spans="1:14" x14ac:dyDescent="0.2">
      <c r="A177" s="7" t="s">
        <v>21</v>
      </c>
      <c r="B177" s="21">
        <f t="shared" si="13"/>
        <v>2152806</v>
      </c>
      <c r="C177" s="24">
        <v>192509</v>
      </c>
      <c r="D177" s="24">
        <v>181843</v>
      </c>
      <c r="E177" s="24">
        <v>172978</v>
      </c>
      <c r="F177" s="24">
        <v>160137</v>
      </c>
      <c r="G177" s="24">
        <v>185088</v>
      </c>
      <c r="H177" s="24">
        <v>178877</v>
      </c>
      <c r="I177" s="24">
        <v>185381</v>
      </c>
      <c r="J177" s="24">
        <v>178371</v>
      </c>
      <c r="K177" s="24">
        <v>181809</v>
      </c>
      <c r="L177" s="24">
        <v>181464</v>
      </c>
      <c r="M177" s="24">
        <v>174049</v>
      </c>
      <c r="N177" s="25">
        <v>180300</v>
      </c>
    </row>
    <row r="178" spans="1:14" x14ac:dyDescent="0.2">
      <c r="A178" s="7" t="s">
        <v>22</v>
      </c>
      <c r="B178" s="21">
        <f t="shared" si="13"/>
        <v>13088425</v>
      </c>
      <c r="C178" s="24">
        <v>1170399</v>
      </c>
      <c r="D178" s="24">
        <v>1105550</v>
      </c>
      <c r="E178" s="24">
        <v>1051656</v>
      </c>
      <c r="F178" s="24">
        <v>973584</v>
      </c>
      <c r="G178" s="24">
        <v>1125281</v>
      </c>
      <c r="H178" s="24">
        <v>1087518</v>
      </c>
      <c r="I178" s="24">
        <v>1127060</v>
      </c>
      <c r="J178" s="24">
        <v>1084446</v>
      </c>
      <c r="K178" s="24">
        <v>1105348</v>
      </c>
      <c r="L178" s="24">
        <v>1103246</v>
      </c>
      <c r="M178" s="24">
        <v>1058166</v>
      </c>
      <c r="N178" s="25">
        <v>1096171</v>
      </c>
    </row>
    <row r="179" spans="1:14" x14ac:dyDescent="0.2">
      <c r="A179" s="7" t="s">
        <v>23</v>
      </c>
      <c r="B179" s="21">
        <f t="shared" si="13"/>
        <v>3781232</v>
      </c>
      <c r="C179" s="24">
        <v>338127</v>
      </c>
      <c r="D179" s="24">
        <v>319392</v>
      </c>
      <c r="E179" s="24">
        <v>303822</v>
      </c>
      <c r="F179" s="24">
        <v>281267</v>
      </c>
      <c r="G179" s="24">
        <v>325092</v>
      </c>
      <c r="H179" s="24">
        <v>314183</v>
      </c>
      <c r="I179" s="24">
        <v>325606</v>
      </c>
      <c r="J179" s="24">
        <v>313296</v>
      </c>
      <c r="K179" s="24">
        <v>319334</v>
      </c>
      <c r="L179" s="24">
        <v>318727</v>
      </c>
      <c r="M179" s="24">
        <v>305703</v>
      </c>
      <c r="N179" s="25">
        <v>316683</v>
      </c>
    </row>
    <row r="180" spans="1:14" x14ac:dyDescent="0.2">
      <c r="A180" s="7" t="s">
        <v>43</v>
      </c>
      <c r="B180" s="21">
        <f t="shared" si="13"/>
        <v>787588</v>
      </c>
      <c r="C180" s="24">
        <v>70428</v>
      </c>
      <c r="D180" s="24">
        <v>66526</v>
      </c>
      <c r="E180" s="24">
        <v>63283</v>
      </c>
      <c r="F180" s="24">
        <v>58585</v>
      </c>
      <c r="G180" s="24">
        <v>67713</v>
      </c>
      <c r="H180" s="24">
        <v>65441</v>
      </c>
      <c r="I180" s="24">
        <v>67820</v>
      </c>
      <c r="J180" s="24">
        <v>65256</v>
      </c>
      <c r="K180" s="24">
        <v>66514</v>
      </c>
      <c r="L180" s="24">
        <v>66387</v>
      </c>
      <c r="M180" s="24">
        <v>63674</v>
      </c>
      <c r="N180" s="25">
        <v>65961</v>
      </c>
    </row>
    <row r="181" spans="1:14" x14ac:dyDescent="0.2">
      <c r="A181" s="7" t="s">
        <v>24</v>
      </c>
      <c r="B181" s="21">
        <f t="shared" si="13"/>
        <v>2821489</v>
      </c>
      <c r="C181" s="24">
        <v>252304</v>
      </c>
      <c r="D181" s="24">
        <v>238325</v>
      </c>
      <c r="E181" s="24">
        <v>226707</v>
      </c>
      <c r="F181" s="24">
        <v>209877</v>
      </c>
      <c r="G181" s="24">
        <v>242578</v>
      </c>
      <c r="H181" s="24">
        <v>234438</v>
      </c>
      <c r="I181" s="24">
        <v>242962</v>
      </c>
      <c r="J181" s="24">
        <v>233775</v>
      </c>
      <c r="K181" s="24">
        <v>238282</v>
      </c>
      <c r="L181" s="24">
        <v>237828</v>
      </c>
      <c r="M181" s="24">
        <v>228110</v>
      </c>
      <c r="N181" s="25">
        <v>236303</v>
      </c>
    </row>
    <row r="182" spans="1:14" x14ac:dyDescent="0.2">
      <c r="A182" s="7" t="s">
        <v>25</v>
      </c>
      <c r="B182" s="21">
        <f t="shared" si="13"/>
        <v>1482145</v>
      </c>
      <c r="C182" s="24">
        <v>132537</v>
      </c>
      <c r="D182" s="24">
        <v>125193</v>
      </c>
      <c r="E182" s="24">
        <v>119091</v>
      </c>
      <c r="F182" s="24">
        <v>110250</v>
      </c>
      <c r="G182" s="24">
        <v>127428</v>
      </c>
      <c r="H182" s="24">
        <v>123151</v>
      </c>
      <c r="I182" s="24">
        <v>127629</v>
      </c>
      <c r="J182" s="24">
        <v>122804</v>
      </c>
      <c r="K182" s="24">
        <v>125171</v>
      </c>
      <c r="L182" s="24">
        <v>124932</v>
      </c>
      <c r="M182" s="24">
        <v>119828</v>
      </c>
      <c r="N182" s="25">
        <v>124131</v>
      </c>
    </row>
    <row r="183" spans="1:14" x14ac:dyDescent="0.2">
      <c r="A183" s="7" t="s">
        <v>26</v>
      </c>
      <c r="B183" s="21">
        <f t="shared" si="13"/>
        <v>2050825</v>
      </c>
      <c r="C183" s="24">
        <v>183390</v>
      </c>
      <c r="D183" s="24">
        <v>173229</v>
      </c>
      <c r="E183" s="24">
        <v>164784</v>
      </c>
      <c r="F183" s="24">
        <v>152551</v>
      </c>
      <c r="G183" s="24">
        <v>176320</v>
      </c>
      <c r="H183" s="24">
        <v>170403</v>
      </c>
      <c r="I183" s="24">
        <v>176599</v>
      </c>
      <c r="J183" s="24">
        <v>169922</v>
      </c>
      <c r="K183" s="24">
        <v>173197</v>
      </c>
      <c r="L183" s="24">
        <v>172867</v>
      </c>
      <c r="M183" s="24">
        <v>165804</v>
      </c>
      <c r="N183" s="25">
        <v>171759</v>
      </c>
    </row>
    <row r="184" spans="1:14" x14ac:dyDescent="0.2">
      <c r="A184" s="7" t="s">
        <v>27</v>
      </c>
      <c r="B184" s="21">
        <f t="shared" si="13"/>
        <v>396716</v>
      </c>
      <c r="C184" s="24">
        <v>35475</v>
      </c>
      <c r="D184" s="24">
        <v>33510</v>
      </c>
      <c r="E184" s="24">
        <v>31876</v>
      </c>
      <c r="F184" s="24">
        <v>29510</v>
      </c>
      <c r="G184" s="24">
        <v>34108</v>
      </c>
      <c r="H184" s="24">
        <v>32963</v>
      </c>
      <c r="I184" s="24">
        <v>34162</v>
      </c>
      <c r="J184" s="24">
        <v>32870</v>
      </c>
      <c r="K184" s="24">
        <v>33504</v>
      </c>
      <c r="L184" s="24">
        <v>33440</v>
      </c>
      <c r="M184" s="24">
        <v>32073</v>
      </c>
      <c r="N184" s="25">
        <v>33225</v>
      </c>
    </row>
    <row r="185" spans="1:14" x14ac:dyDescent="0.2">
      <c r="A185" s="7" t="s">
        <v>44</v>
      </c>
      <c r="B185" s="21">
        <f t="shared" si="13"/>
        <v>739946</v>
      </c>
      <c r="C185" s="24">
        <v>66168</v>
      </c>
      <c r="D185" s="24">
        <v>62502</v>
      </c>
      <c r="E185" s="24">
        <v>59455</v>
      </c>
      <c r="F185" s="24">
        <v>55041</v>
      </c>
      <c r="G185" s="24">
        <v>63617</v>
      </c>
      <c r="H185" s="24">
        <v>61482</v>
      </c>
      <c r="I185" s="24">
        <v>63718</v>
      </c>
      <c r="J185" s="24">
        <v>61308</v>
      </c>
      <c r="K185" s="24">
        <v>62490</v>
      </c>
      <c r="L185" s="24">
        <v>62371</v>
      </c>
      <c r="M185" s="24">
        <v>59823</v>
      </c>
      <c r="N185" s="25">
        <v>61971</v>
      </c>
    </row>
    <row r="186" spans="1:14" x14ac:dyDescent="0.2">
      <c r="A186" s="7" t="s">
        <v>28</v>
      </c>
      <c r="B186" s="21">
        <f t="shared" si="13"/>
        <v>558331</v>
      </c>
      <c r="C186" s="24">
        <v>49927</v>
      </c>
      <c r="D186" s="24">
        <v>47161</v>
      </c>
      <c r="E186" s="24">
        <v>44862</v>
      </c>
      <c r="F186" s="24">
        <v>41531</v>
      </c>
      <c r="G186" s="24">
        <v>48003</v>
      </c>
      <c r="H186" s="24">
        <v>46392</v>
      </c>
      <c r="I186" s="24">
        <v>48078</v>
      </c>
      <c r="J186" s="24">
        <v>46261</v>
      </c>
      <c r="K186" s="24">
        <v>47152</v>
      </c>
      <c r="L186" s="24">
        <v>47063</v>
      </c>
      <c r="M186" s="24">
        <v>45140</v>
      </c>
      <c r="N186" s="25">
        <v>46761</v>
      </c>
    </row>
    <row r="187" spans="1:14" ht="8.25" customHeight="1" thickBot="1" x14ac:dyDescent="0.25">
      <c r="A187" s="10" t="s">
        <v>16</v>
      </c>
      <c r="B187" s="16" t="s">
        <v>16</v>
      </c>
      <c r="C187" s="16" t="s">
        <v>16</v>
      </c>
      <c r="D187" s="16" t="s">
        <v>16</v>
      </c>
      <c r="E187" s="16" t="s">
        <v>16</v>
      </c>
      <c r="F187" s="16" t="s">
        <v>16</v>
      </c>
      <c r="G187" s="16" t="s">
        <v>16</v>
      </c>
      <c r="H187" s="16" t="s">
        <v>16</v>
      </c>
      <c r="I187" s="16" t="s">
        <v>16</v>
      </c>
      <c r="J187" s="16" t="s">
        <v>16</v>
      </c>
      <c r="K187" s="16" t="s">
        <v>16</v>
      </c>
      <c r="L187" s="16" t="s">
        <v>16</v>
      </c>
      <c r="M187" s="16" t="s">
        <v>16</v>
      </c>
      <c r="N187" s="17" t="s">
        <v>16</v>
      </c>
    </row>
    <row r="188" spans="1:14" ht="13.5" thickTop="1" x14ac:dyDescent="0.2">
      <c r="A188" s="14" t="s">
        <v>36</v>
      </c>
      <c r="B188" s="28"/>
      <c r="C188" s="28"/>
      <c r="D188" s="28"/>
      <c r="E188" s="28"/>
      <c r="F188" s="28"/>
      <c r="G188" s="28"/>
      <c r="H188" s="26"/>
      <c r="I188" s="26"/>
      <c r="J188" s="26"/>
      <c r="K188" s="26"/>
      <c r="L188" s="26"/>
      <c r="M188" s="26"/>
      <c r="N188" s="26"/>
    </row>
    <row r="189" spans="1:14" x14ac:dyDescent="0.2">
      <c r="A189" s="34" t="s">
        <v>30</v>
      </c>
      <c r="B189" s="34"/>
      <c r="C189" s="34"/>
      <c r="D189" s="34"/>
      <c r="E189" s="26"/>
      <c r="F189" s="27"/>
      <c r="G189" s="26"/>
      <c r="H189" s="26"/>
      <c r="I189" s="26"/>
      <c r="J189" s="26"/>
      <c r="K189" s="26"/>
      <c r="L189" s="26"/>
      <c r="M189" s="26"/>
      <c r="N189" s="26"/>
    </row>
    <row r="190" spans="1:14" x14ac:dyDescent="0.2">
      <c r="A190" s="33" t="s">
        <v>0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1:14" ht="9" customHeight="1" x14ac:dyDescent="0.2">
      <c r="A191" s="33" t="s">
        <v>52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1:14" x14ac:dyDescent="0.2">
      <c r="A192" s="33" t="s">
        <v>1</v>
      </c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</row>
    <row r="193" spans="1:14" ht="8.25" customHeight="1" thickBo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6.75" customHeight="1" thickTop="1" x14ac:dyDescent="0.2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6"/>
    </row>
    <row r="195" spans="1:14" ht="7.5" customHeight="1" x14ac:dyDescent="0.2">
      <c r="A195" s="7" t="s">
        <v>2</v>
      </c>
      <c r="B195" s="8" t="s">
        <v>3</v>
      </c>
      <c r="C195" s="8" t="s">
        <v>4</v>
      </c>
      <c r="D195" s="8" t="s">
        <v>5</v>
      </c>
      <c r="E195" s="8" t="s">
        <v>6</v>
      </c>
      <c r="F195" s="8" t="s">
        <v>7</v>
      </c>
      <c r="G195" s="8" t="s">
        <v>8</v>
      </c>
      <c r="H195" s="8" t="s">
        <v>9</v>
      </c>
      <c r="I195" s="8" t="s">
        <v>10</v>
      </c>
      <c r="J195" s="8" t="s">
        <v>11</v>
      </c>
      <c r="K195" s="8" t="s">
        <v>12</v>
      </c>
      <c r="L195" s="8" t="s">
        <v>13</v>
      </c>
      <c r="M195" s="8" t="s">
        <v>14</v>
      </c>
      <c r="N195" s="9" t="s">
        <v>15</v>
      </c>
    </row>
    <row r="196" spans="1:14" ht="7.5" customHeight="1" thickBot="1" x14ac:dyDescent="0.25">
      <c r="A196" s="10" t="s">
        <v>16</v>
      </c>
      <c r="B196" s="16" t="s">
        <v>16</v>
      </c>
      <c r="C196" s="16" t="s">
        <v>16</v>
      </c>
      <c r="D196" s="16" t="s">
        <v>16</v>
      </c>
      <c r="E196" s="16" t="s">
        <v>16</v>
      </c>
      <c r="F196" s="16" t="s">
        <v>16</v>
      </c>
      <c r="G196" s="16" t="s">
        <v>16</v>
      </c>
      <c r="H196" s="16" t="s">
        <v>16</v>
      </c>
      <c r="I196" s="16" t="s">
        <v>16</v>
      </c>
      <c r="J196" s="16" t="s">
        <v>16</v>
      </c>
      <c r="K196" s="16" t="s">
        <v>16</v>
      </c>
      <c r="L196" s="16" t="s">
        <v>16</v>
      </c>
      <c r="M196" s="16" t="s">
        <v>16</v>
      </c>
      <c r="N196" s="17" t="s">
        <v>16</v>
      </c>
    </row>
    <row r="197" spans="1:14" ht="7.5" customHeight="1" thickTop="1" thickBot="1" x14ac:dyDescent="0.25">
      <c r="A197" s="1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ht="6.75" customHeight="1" thickTop="1" x14ac:dyDescent="0.2">
      <c r="A198" s="12" t="s">
        <v>16</v>
      </c>
      <c r="B198" s="19" t="s">
        <v>16</v>
      </c>
      <c r="C198" s="19" t="s">
        <v>16</v>
      </c>
      <c r="D198" s="19" t="s">
        <v>16</v>
      </c>
      <c r="E198" s="19" t="s">
        <v>16</v>
      </c>
      <c r="F198" s="19" t="s">
        <v>16</v>
      </c>
      <c r="G198" s="19" t="s">
        <v>16</v>
      </c>
      <c r="H198" s="19" t="s">
        <v>16</v>
      </c>
      <c r="I198" s="19" t="s">
        <v>16</v>
      </c>
      <c r="J198" s="19" t="s">
        <v>16</v>
      </c>
      <c r="K198" s="19" t="s">
        <v>16</v>
      </c>
      <c r="L198" s="19" t="s">
        <v>16</v>
      </c>
      <c r="M198" s="19" t="s">
        <v>16</v>
      </c>
      <c r="N198" s="20" t="s">
        <v>16</v>
      </c>
    </row>
    <row r="199" spans="1:14" x14ac:dyDescent="0.2">
      <c r="A199" s="7" t="s">
        <v>17</v>
      </c>
      <c r="B199" s="21">
        <f t="shared" ref="B199:N199" si="14">SUM(B201:B213)</f>
        <v>71397739</v>
      </c>
      <c r="C199" s="21">
        <f t="shared" si="14"/>
        <v>8810967</v>
      </c>
      <c r="D199" s="21">
        <f t="shared" si="14"/>
        <v>3613693</v>
      </c>
      <c r="E199" s="21">
        <f t="shared" si="14"/>
        <v>3613693</v>
      </c>
      <c r="F199" s="21">
        <f t="shared" si="14"/>
        <v>12257803</v>
      </c>
      <c r="G199" s="21">
        <f t="shared" si="14"/>
        <v>3613693</v>
      </c>
      <c r="H199" s="21">
        <f t="shared" si="14"/>
        <v>3613693</v>
      </c>
      <c r="I199" s="21">
        <f t="shared" si="14"/>
        <v>12701295</v>
      </c>
      <c r="J199" s="21">
        <f t="shared" si="14"/>
        <v>3613693</v>
      </c>
      <c r="K199" s="21">
        <f t="shared" si="14"/>
        <v>3613693</v>
      </c>
      <c r="L199" s="21">
        <f t="shared" si="14"/>
        <v>8718130</v>
      </c>
      <c r="M199" s="21">
        <f t="shared" si="14"/>
        <v>3613693</v>
      </c>
      <c r="N199" s="22">
        <f t="shared" si="14"/>
        <v>3613693</v>
      </c>
    </row>
    <row r="200" spans="1:14" ht="7.5" customHeight="1" x14ac:dyDescent="0.2">
      <c r="A200" s="13" t="s">
        <v>16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3" t="s">
        <v>16</v>
      </c>
    </row>
    <row r="201" spans="1:14" x14ac:dyDescent="0.2">
      <c r="A201" s="7" t="s">
        <v>18</v>
      </c>
      <c r="B201" s="21">
        <f>SUM(C201:N201)</f>
        <v>2903194</v>
      </c>
      <c r="C201" s="24">
        <v>321138</v>
      </c>
      <c r="D201" s="24">
        <v>177262</v>
      </c>
      <c r="E201" s="24">
        <v>177262</v>
      </c>
      <c r="F201" s="24">
        <v>416558</v>
      </c>
      <c r="G201" s="24">
        <v>177262</v>
      </c>
      <c r="H201" s="24">
        <v>177262</v>
      </c>
      <c r="I201" s="24">
        <v>428834</v>
      </c>
      <c r="J201" s="24">
        <v>177262</v>
      </c>
      <c r="K201" s="24">
        <v>177262</v>
      </c>
      <c r="L201" s="24">
        <v>318568</v>
      </c>
      <c r="M201" s="24">
        <v>177262</v>
      </c>
      <c r="N201" s="25">
        <v>177262</v>
      </c>
    </row>
    <row r="202" spans="1:14" x14ac:dyDescent="0.2">
      <c r="A202" s="7" t="s">
        <v>19</v>
      </c>
      <c r="B202" s="21">
        <f t="shared" ref="B202:B213" si="15">SUM(C202:N202)</f>
        <v>3177237</v>
      </c>
      <c r="C202" s="24">
        <v>373552</v>
      </c>
      <c r="D202" s="24">
        <v>175950</v>
      </c>
      <c r="E202" s="24">
        <v>175950</v>
      </c>
      <c r="F202" s="24">
        <v>504601</v>
      </c>
      <c r="G202" s="24">
        <v>175950</v>
      </c>
      <c r="H202" s="24">
        <v>175950</v>
      </c>
      <c r="I202" s="24">
        <v>521462</v>
      </c>
      <c r="J202" s="24">
        <v>175950</v>
      </c>
      <c r="K202" s="24">
        <v>175950</v>
      </c>
      <c r="L202" s="24">
        <v>370022</v>
      </c>
      <c r="M202" s="24">
        <v>175950</v>
      </c>
      <c r="N202" s="25">
        <v>175950</v>
      </c>
    </row>
    <row r="203" spans="1:14" x14ac:dyDescent="0.2">
      <c r="A203" s="7" t="s">
        <v>20</v>
      </c>
      <c r="B203" s="21">
        <f t="shared" si="15"/>
        <v>20346179</v>
      </c>
      <c r="C203" s="24">
        <v>2696820</v>
      </c>
      <c r="D203" s="24">
        <v>877954</v>
      </c>
      <c r="E203" s="24">
        <v>877954</v>
      </c>
      <c r="F203" s="24">
        <v>3903095</v>
      </c>
      <c r="G203" s="24">
        <v>877954</v>
      </c>
      <c r="H203" s="24">
        <v>877954</v>
      </c>
      <c r="I203" s="24">
        <v>4058301</v>
      </c>
      <c r="J203" s="24">
        <v>877954</v>
      </c>
      <c r="K203" s="24">
        <v>877954</v>
      </c>
      <c r="L203" s="24">
        <v>2664331</v>
      </c>
      <c r="M203" s="24">
        <v>877954</v>
      </c>
      <c r="N203" s="25">
        <v>877954</v>
      </c>
    </row>
    <row r="204" spans="1:14" x14ac:dyDescent="0.2">
      <c r="A204" s="7" t="s">
        <v>21</v>
      </c>
      <c r="B204" s="21">
        <f t="shared" si="15"/>
        <v>3809512</v>
      </c>
      <c r="C204" s="24">
        <v>431911</v>
      </c>
      <c r="D204" s="24">
        <v>224010</v>
      </c>
      <c r="E204" s="24">
        <v>224010</v>
      </c>
      <c r="F204" s="24">
        <v>569791</v>
      </c>
      <c r="G204" s="24">
        <v>224010</v>
      </c>
      <c r="H204" s="24">
        <v>224010</v>
      </c>
      <c r="I204" s="24">
        <v>587532</v>
      </c>
      <c r="J204" s="24">
        <v>224010</v>
      </c>
      <c r="K204" s="24">
        <v>224010</v>
      </c>
      <c r="L204" s="24">
        <v>428198</v>
      </c>
      <c r="M204" s="24">
        <v>224010</v>
      </c>
      <c r="N204" s="25">
        <v>224010</v>
      </c>
    </row>
    <row r="205" spans="1:14" x14ac:dyDescent="0.2">
      <c r="A205" s="7" t="s">
        <v>22</v>
      </c>
      <c r="B205" s="21">
        <f t="shared" si="15"/>
        <v>18630339</v>
      </c>
      <c r="C205" s="24">
        <v>2421045</v>
      </c>
      <c r="D205" s="24">
        <v>843389</v>
      </c>
      <c r="E205" s="24">
        <v>843389</v>
      </c>
      <c r="F205" s="24">
        <v>3467347</v>
      </c>
      <c r="G205" s="24">
        <v>843389</v>
      </c>
      <c r="H205" s="24">
        <v>843389</v>
      </c>
      <c r="I205" s="24">
        <v>3601971</v>
      </c>
      <c r="J205" s="24">
        <v>843389</v>
      </c>
      <c r="K205" s="24">
        <v>843389</v>
      </c>
      <c r="L205" s="24">
        <v>2392864</v>
      </c>
      <c r="M205" s="24">
        <v>843389</v>
      </c>
      <c r="N205" s="25">
        <v>843389</v>
      </c>
    </row>
    <row r="206" spans="1:14" x14ac:dyDescent="0.2">
      <c r="A206" s="7" t="s">
        <v>23</v>
      </c>
      <c r="B206" s="21">
        <f t="shared" si="15"/>
        <v>5413156</v>
      </c>
      <c r="C206" s="24">
        <v>663643</v>
      </c>
      <c r="D206" s="24">
        <v>277553</v>
      </c>
      <c r="E206" s="24">
        <v>277553</v>
      </c>
      <c r="F206" s="24">
        <v>919698</v>
      </c>
      <c r="G206" s="24">
        <v>277553</v>
      </c>
      <c r="H206" s="24">
        <v>277553</v>
      </c>
      <c r="I206" s="24">
        <v>952644</v>
      </c>
      <c r="J206" s="24">
        <v>277553</v>
      </c>
      <c r="K206" s="24">
        <v>277553</v>
      </c>
      <c r="L206" s="24">
        <v>656747</v>
      </c>
      <c r="M206" s="24">
        <v>277553</v>
      </c>
      <c r="N206" s="25">
        <v>277553</v>
      </c>
    </row>
    <row r="207" spans="1:14" x14ac:dyDescent="0.2">
      <c r="A207" s="7" t="s">
        <v>43</v>
      </c>
      <c r="B207" s="21">
        <f t="shared" si="15"/>
        <v>1211412</v>
      </c>
      <c r="C207" s="24">
        <v>142427</v>
      </c>
      <c r="D207" s="24">
        <v>67086</v>
      </c>
      <c r="E207" s="24">
        <v>67086</v>
      </c>
      <c r="F207" s="24">
        <v>192393</v>
      </c>
      <c r="G207" s="24">
        <v>67086</v>
      </c>
      <c r="H207" s="24">
        <v>67086</v>
      </c>
      <c r="I207" s="24">
        <v>198823</v>
      </c>
      <c r="J207" s="24">
        <v>67086</v>
      </c>
      <c r="K207" s="24">
        <v>67086</v>
      </c>
      <c r="L207" s="24">
        <v>141081</v>
      </c>
      <c r="M207" s="24">
        <v>67086</v>
      </c>
      <c r="N207" s="25">
        <v>67086</v>
      </c>
    </row>
    <row r="208" spans="1:14" x14ac:dyDescent="0.2">
      <c r="A208" s="7" t="s">
        <v>24</v>
      </c>
      <c r="B208" s="21">
        <f t="shared" si="15"/>
        <v>4602298</v>
      </c>
      <c r="C208" s="24">
        <v>537283</v>
      </c>
      <c r="D208" s="24">
        <v>257982</v>
      </c>
      <c r="E208" s="24">
        <v>257982</v>
      </c>
      <c r="F208" s="24">
        <v>722516</v>
      </c>
      <c r="G208" s="24">
        <v>257982</v>
      </c>
      <c r="H208" s="24">
        <v>257982</v>
      </c>
      <c r="I208" s="24">
        <v>746349</v>
      </c>
      <c r="J208" s="24">
        <v>257982</v>
      </c>
      <c r="K208" s="24">
        <v>257982</v>
      </c>
      <c r="L208" s="24">
        <v>532294</v>
      </c>
      <c r="M208" s="24">
        <v>257982</v>
      </c>
      <c r="N208" s="25">
        <v>257982</v>
      </c>
    </row>
    <row r="209" spans="1:14" x14ac:dyDescent="0.2">
      <c r="A209" s="7" t="s">
        <v>25</v>
      </c>
      <c r="B209" s="21">
        <f t="shared" si="15"/>
        <v>2766436</v>
      </c>
      <c r="C209" s="24">
        <v>310759</v>
      </c>
      <c r="D209" s="24">
        <v>165035</v>
      </c>
      <c r="E209" s="24">
        <v>165035</v>
      </c>
      <c r="F209" s="24">
        <v>407403</v>
      </c>
      <c r="G209" s="24">
        <v>165035</v>
      </c>
      <c r="H209" s="24">
        <v>165035</v>
      </c>
      <c r="I209" s="24">
        <v>419838</v>
      </c>
      <c r="J209" s="24">
        <v>165035</v>
      </c>
      <c r="K209" s="24">
        <v>165035</v>
      </c>
      <c r="L209" s="24">
        <v>308156</v>
      </c>
      <c r="M209" s="24">
        <v>165035</v>
      </c>
      <c r="N209" s="25">
        <v>165035</v>
      </c>
    </row>
    <row r="210" spans="1:14" x14ac:dyDescent="0.2">
      <c r="A210" s="7" t="s">
        <v>26</v>
      </c>
      <c r="B210" s="21">
        <f t="shared" si="15"/>
        <v>3355603</v>
      </c>
      <c r="C210" s="24">
        <v>386970</v>
      </c>
      <c r="D210" s="24">
        <v>191994</v>
      </c>
      <c r="E210" s="24">
        <v>191994</v>
      </c>
      <c r="F210" s="24">
        <v>516278</v>
      </c>
      <c r="G210" s="24">
        <v>191994</v>
      </c>
      <c r="H210" s="24">
        <v>191994</v>
      </c>
      <c r="I210" s="24">
        <v>532916</v>
      </c>
      <c r="J210" s="24">
        <v>191994</v>
      </c>
      <c r="K210" s="24">
        <v>191994</v>
      </c>
      <c r="L210" s="24">
        <v>383487</v>
      </c>
      <c r="M210" s="24">
        <v>191994</v>
      </c>
      <c r="N210" s="25">
        <v>191994</v>
      </c>
    </row>
    <row r="211" spans="1:14" x14ac:dyDescent="0.2">
      <c r="A211" s="7" t="s">
        <v>27</v>
      </c>
      <c r="B211" s="21">
        <f t="shared" si="15"/>
        <v>2278192</v>
      </c>
      <c r="C211" s="24">
        <v>211216</v>
      </c>
      <c r="D211" s="24">
        <v>172404</v>
      </c>
      <c r="E211" s="24">
        <v>172404</v>
      </c>
      <c r="F211" s="24">
        <v>236955</v>
      </c>
      <c r="G211" s="24">
        <v>172404</v>
      </c>
      <c r="H211" s="24">
        <v>172404</v>
      </c>
      <c r="I211" s="24">
        <v>240267</v>
      </c>
      <c r="J211" s="24">
        <v>172404</v>
      </c>
      <c r="K211" s="24">
        <v>172404</v>
      </c>
      <c r="L211" s="24">
        <v>210522</v>
      </c>
      <c r="M211" s="24">
        <v>172404</v>
      </c>
      <c r="N211" s="25">
        <v>172404</v>
      </c>
    </row>
    <row r="212" spans="1:14" x14ac:dyDescent="0.2">
      <c r="A212" s="7" t="s">
        <v>44</v>
      </c>
      <c r="B212" s="21">
        <f t="shared" si="15"/>
        <v>1059295</v>
      </c>
      <c r="C212" s="24">
        <v>129868</v>
      </c>
      <c r="D212" s="24">
        <v>54314</v>
      </c>
      <c r="E212" s="24">
        <v>54314</v>
      </c>
      <c r="F212" s="24">
        <v>179975</v>
      </c>
      <c r="G212" s="24">
        <v>54314</v>
      </c>
      <c r="H212" s="24">
        <v>54314</v>
      </c>
      <c r="I212" s="24">
        <v>186422</v>
      </c>
      <c r="J212" s="24">
        <v>54314</v>
      </c>
      <c r="K212" s="24">
        <v>54314</v>
      </c>
      <c r="L212" s="24">
        <v>128518</v>
      </c>
      <c r="M212" s="24">
        <v>54314</v>
      </c>
      <c r="N212" s="25">
        <v>54314</v>
      </c>
    </row>
    <row r="213" spans="1:14" x14ac:dyDescent="0.2">
      <c r="A213" s="7" t="s">
        <v>28</v>
      </c>
      <c r="B213" s="21">
        <f t="shared" si="15"/>
        <v>1844886</v>
      </c>
      <c r="C213" s="24">
        <v>184335</v>
      </c>
      <c r="D213" s="24">
        <v>128760</v>
      </c>
      <c r="E213" s="24">
        <v>128760</v>
      </c>
      <c r="F213" s="24">
        <v>221193</v>
      </c>
      <c r="G213" s="24">
        <v>128760</v>
      </c>
      <c r="H213" s="24">
        <v>128760</v>
      </c>
      <c r="I213" s="24">
        <v>225936</v>
      </c>
      <c r="J213" s="24">
        <v>128760</v>
      </c>
      <c r="K213" s="24">
        <v>128760</v>
      </c>
      <c r="L213" s="24">
        <v>183342</v>
      </c>
      <c r="M213" s="24">
        <v>128760</v>
      </c>
      <c r="N213" s="25">
        <v>128760</v>
      </c>
    </row>
    <row r="214" spans="1:14" ht="9" customHeight="1" thickBot="1" x14ac:dyDescent="0.25">
      <c r="A214" s="10" t="s">
        <v>16</v>
      </c>
      <c r="B214" s="16" t="s">
        <v>16</v>
      </c>
      <c r="C214" s="16" t="s">
        <v>16</v>
      </c>
      <c r="D214" s="16" t="s">
        <v>16</v>
      </c>
      <c r="E214" s="16" t="s">
        <v>16</v>
      </c>
      <c r="F214" s="16" t="s">
        <v>16</v>
      </c>
      <c r="G214" s="16" t="s">
        <v>16</v>
      </c>
      <c r="H214" s="16" t="s">
        <v>16</v>
      </c>
      <c r="I214" s="16" t="s">
        <v>16</v>
      </c>
      <c r="J214" s="16" t="s">
        <v>16</v>
      </c>
      <c r="K214" s="16" t="s">
        <v>16</v>
      </c>
      <c r="L214" s="16" t="s">
        <v>16</v>
      </c>
      <c r="M214" s="16" t="s">
        <v>16</v>
      </c>
      <c r="N214" s="17" t="s">
        <v>16</v>
      </c>
    </row>
    <row r="215" spans="1:14" ht="9.75" customHeight="1" thickTop="1" x14ac:dyDescent="0.2">
      <c r="A215" s="14" t="s">
        <v>37</v>
      </c>
      <c r="B215" s="28"/>
      <c r="C215" s="28"/>
      <c r="D215" s="28"/>
      <c r="E215" s="28"/>
      <c r="F215" s="28"/>
      <c r="G215" s="28"/>
      <c r="H215" s="26"/>
      <c r="I215" s="26"/>
      <c r="J215" s="26"/>
      <c r="K215" s="26"/>
      <c r="L215" s="26"/>
      <c r="M215" s="26"/>
      <c r="N215" s="26"/>
    </row>
    <row r="216" spans="1:14" ht="7.5" customHeight="1" x14ac:dyDescent="0.2">
      <c r="A216" s="34" t="s">
        <v>30</v>
      </c>
      <c r="B216" s="34"/>
      <c r="C216" s="34"/>
      <c r="D216" s="34"/>
      <c r="E216" s="26"/>
      <c r="F216" s="27"/>
      <c r="G216" s="26"/>
      <c r="H216" s="26"/>
      <c r="I216" s="26"/>
      <c r="J216" s="26"/>
      <c r="K216" s="26"/>
      <c r="L216" s="26"/>
      <c r="M216" s="26"/>
      <c r="N216" s="26"/>
    </row>
    <row r="217" spans="1:14" x14ac:dyDescent="0.2">
      <c r="A217" s="33" t="s">
        <v>0</v>
      </c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</row>
    <row r="218" spans="1:14" x14ac:dyDescent="0.2">
      <c r="A218" s="33" t="s">
        <v>53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</row>
    <row r="219" spans="1:14" ht="9" customHeight="1" x14ac:dyDescent="0.2">
      <c r="A219" s="33" t="s">
        <v>1</v>
      </c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  <row r="220" spans="1:14" ht="8.25" customHeight="1" thickBo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6" customHeight="1" thickTop="1" x14ac:dyDescent="0.2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6"/>
    </row>
    <row r="222" spans="1:14" ht="9" customHeight="1" x14ac:dyDescent="0.2">
      <c r="A222" s="7" t="s">
        <v>2</v>
      </c>
      <c r="B222" s="8" t="s">
        <v>3</v>
      </c>
      <c r="C222" s="8" t="s">
        <v>4</v>
      </c>
      <c r="D222" s="8" t="s">
        <v>5</v>
      </c>
      <c r="E222" s="8" t="s">
        <v>6</v>
      </c>
      <c r="F222" s="8" t="s">
        <v>7</v>
      </c>
      <c r="G222" s="8" t="s">
        <v>8</v>
      </c>
      <c r="H222" s="8" t="s">
        <v>9</v>
      </c>
      <c r="I222" s="8" t="s">
        <v>10</v>
      </c>
      <c r="J222" s="8" t="s">
        <v>11</v>
      </c>
      <c r="K222" s="8" t="s">
        <v>12</v>
      </c>
      <c r="L222" s="8" t="s">
        <v>13</v>
      </c>
      <c r="M222" s="8" t="s">
        <v>14</v>
      </c>
      <c r="N222" s="9" t="s">
        <v>15</v>
      </c>
    </row>
    <row r="223" spans="1:14" ht="8.25" customHeight="1" thickBot="1" x14ac:dyDescent="0.25">
      <c r="A223" s="10" t="s">
        <v>16</v>
      </c>
      <c r="B223" s="16" t="s">
        <v>16</v>
      </c>
      <c r="C223" s="16" t="s">
        <v>16</v>
      </c>
      <c r="D223" s="16" t="s">
        <v>16</v>
      </c>
      <c r="E223" s="16" t="s">
        <v>16</v>
      </c>
      <c r="F223" s="16" t="s">
        <v>16</v>
      </c>
      <c r="G223" s="16" t="s">
        <v>16</v>
      </c>
      <c r="H223" s="16" t="s">
        <v>16</v>
      </c>
      <c r="I223" s="16" t="s">
        <v>16</v>
      </c>
      <c r="J223" s="16" t="s">
        <v>16</v>
      </c>
      <c r="K223" s="16" t="s">
        <v>16</v>
      </c>
      <c r="L223" s="16" t="s">
        <v>16</v>
      </c>
      <c r="M223" s="16" t="s">
        <v>16</v>
      </c>
      <c r="N223" s="17" t="s">
        <v>16</v>
      </c>
    </row>
    <row r="224" spans="1:14" ht="7.5" customHeight="1" thickTop="1" thickBot="1" x14ac:dyDescent="0.25">
      <c r="A224" s="11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ht="7.5" customHeight="1" thickTop="1" x14ac:dyDescent="0.2">
      <c r="A225" s="12" t="s">
        <v>16</v>
      </c>
      <c r="B225" s="19" t="s">
        <v>16</v>
      </c>
      <c r="C225" s="19" t="s">
        <v>16</v>
      </c>
      <c r="D225" s="19" t="s">
        <v>16</v>
      </c>
      <c r="E225" s="19" t="s">
        <v>16</v>
      </c>
      <c r="F225" s="19" t="s">
        <v>16</v>
      </c>
      <c r="G225" s="19" t="s">
        <v>16</v>
      </c>
      <c r="H225" s="19" t="s">
        <v>16</v>
      </c>
      <c r="I225" s="19" t="s">
        <v>16</v>
      </c>
      <c r="J225" s="19" t="s">
        <v>16</v>
      </c>
      <c r="K225" s="19" t="s">
        <v>16</v>
      </c>
      <c r="L225" s="19" t="s">
        <v>16</v>
      </c>
      <c r="M225" s="19" t="s">
        <v>16</v>
      </c>
      <c r="N225" s="20" t="s">
        <v>16</v>
      </c>
    </row>
    <row r="226" spans="1:14" x14ac:dyDescent="0.2">
      <c r="A226" s="7" t="s">
        <v>17</v>
      </c>
      <c r="B226" s="21">
        <f t="shared" ref="B226:N226" si="16">SUM(B228:B240)</f>
        <v>550157175</v>
      </c>
      <c r="C226" s="21">
        <f t="shared" si="16"/>
        <v>59696597</v>
      </c>
      <c r="D226" s="21">
        <f t="shared" si="16"/>
        <v>55022756</v>
      </c>
      <c r="E226" s="21">
        <f t="shared" si="16"/>
        <v>46609820</v>
      </c>
      <c r="F226" s="21">
        <f t="shared" si="16"/>
        <v>50512809</v>
      </c>
      <c r="G226" s="21">
        <f t="shared" si="16"/>
        <v>45746813</v>
      </c>
      <c r="H226" s="21">
        <f t="shared" si="16"/>
        <v>43396357</v>
      </c>
      <c r="I226" s="21">
        <f t="shared" si="16"/>
        <v>40507861</v>
      </c>
      <c r="J226" s="21">
        <f t="shared" si="16"/>
        <v>40986006</v>
      </c>
      <c r="K226" s="21">
        <f t="shared" si="16"/>
        <v>42170145</v>
      </c>
      <c r="L226" s="21">
        <f t="shared" si="16"/>
        <v>40861817</v>
      </c>
      <c r="M226" s="21">
        <f t="shared" si="16"/>
        <v>42370923</v>
      </c>
      <c r="N226" s="22">
        <f t="shared" si="16"/>
        <v>42275271</v>
      </c>
    </row>
    <row r="227" spans="1:14" x14ac:dyDescent="0.2">
      <c r="A227" s="7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2"/>
    </row>
    <row r="228" spans="1:14" x14ac:dyDescent="0.2">
      <c r="A228" s="7" t="s">
        <v>18</v>
      </c>
      <c r="B228" s="21">
        <f>SUM(C228:N228)</f>
        <v>24223707</v>
      </c>
      <c r="C228" s="24">
        <v>2402057</v>
      </c>
      <c r="D228" s="24">
        <v>2272671</v>
      </c>
      <c r="E228" s="24">
        <v>2039775</v>
      </c>
      <c r="F228" s="24">
        <v>2147822</v>
      </c>
      <c r="G228" s="24">
        <v>2015884</v>
      </c>
      <c r="H228" s="24">
        <v>1950817</v>
      </c>
      <c r="I228" s="24">
        <v>1870854</v>
      </c>
      <c r="J228" s="24">
        <v>1884091</v>
      </c>
      <c r="K228" s="24">
        <v>1916871</v>
      </c>
      <c r="L228" s="24">
        <v>1880653</v>
      </c>
      <c r="M228" s="24">
        <v>1922430</v>
      </c>
      <c r="N228" s="25">
        <v>1919782</v>
      </c>
    </row>
    <row r="229" spans="1:14" x14ac:dyDescent="0.2">
      <c r="A229" s="7" t="s">
        <v>19</v>
      </c>
      <c r="B229" s="21">
        <f t="shared" ref="B229:B240" si="17">SUM(C229:N229)</f>
        <v>25600515</v>
      </c>
      <c r="C229" s="24">
        <v>2659962</v>
      </c>
      <c r="D229" s="24">
        <v>2482262</v>
      </c>
      <c r="E229" s="24">
        <v>2162400</v>
      </c>
      <c r="F229" s="24">
        <v>2310793</v>
      </c>
      <c r="G229" s="24">
        <v>2129589</v>
      </c>
      <c r="H229" s="24">
        <v>2040224</v>
      </c>
      <c r="I229" s="24">
        <v>1930403</v>
      </c>
      <c r="J229" s="24">
        <v>1948582</v>
      </c>
      <c r="K229" s="24">
        <v>1993603</v>
      </c>
      <c r="L229" s="24">
        <v>1943860</v>
      </c>
      <c r="M229" s="24">
        <v>2001237</v>
      </c>
      <c r="N229" s="25">
        <v>1997600</v>
      </c>
    </row>
    <row r="230" spans="1:14" x14ac:dyDescent="0.2">
      <c r="A230" s="7" t="s">
        <v>20</v>
      </c>
      <c r="B230" s="21">
        <f t="shared" si="17"/>
        <v>137629075</v>
      </c>
      <c r="C230" s="24">
        <v>16316171</v>
      </c>
      <c r="D230" s="24">
        <v>14680487</v>
      </c>
      <c r="E230" s="24">
        <v>11736249</v>
      </c>
      <c r="F230" s="24">
        <v>13102161</v>
      </c>
      <c r="G230" s="24">
        <v>11434227</v>
      </c>
      <c r="H230" s="24">
        <v>10611648</v>
      </c>
      <c r="I230" s="24">
        <v>9600774</v>
      </c>
      <c r="J230" s="24">
        <v>9768108</v>
      </c>
      <c r="K230" s="24">
        <v>10182516</v>
      </c>
      <c r="L230" s="24">
        <v>9724646</v>
      </c>
      <c r="M230" s="24">
        <v>10252781</v>
      </c>
      <c r="N230" s="25">
        <v>10219307</v>
      </c>
    </row>
    <row r="231" spans="1:14" x14ac:dyDescent="0.2">
      <c r="A231" s="7" t="s">
        <v>21</v>
      </c>
      <c r="B231" s="21">
        <f t="shared" si="17"/>
        <v>30834150</v>
      </c>
      <c r="C231" s="24">
        <v>3123546</v>
      </c>
      <c r="D231" s="24">
        <v>2936584</v>
      </c>
      <c r="E231" s="24">
        <v>2600050</v>
      </c>
      <c r="F231" s="24">
        <v>2756177</v>
      </c>
      <c r="G231" s="24">
        <v>2565527</v>
      </c>
      <c r="H231" s="24">
        <v>2471505</v>
      </c>
      <c r="I231" s="24">
        <v>2355959</v>
      </c>
      <c r="J231" s="24">
        <v>2375086</v>
      </c>
      <c r="K231" s="24">
        <v>2422454</v>
      </c>
      <c r="L231" s="24">
        <v>2370118</v>
      </c>
      <c r="M231" s="24">
        <v>2430485</v>
      </c>
      <c r="N231" s="25">
        <v>2426659</v>
      </c>
    </row>
    <row r="232" spans="1:14" x14ac:dyDescent="0.2">
      <c r="A232" s="7" t="s">
        <v>22</v>
      </c>
      <c r="B232" s="21">
        <f t="shared" si="17"/>
        <v>133283381</v>
      </c>
      <c r="C232" s="24">
        <v>15311229</v>
      </c>
      <c r="D232" s="24">
        <v>13892463</v>
      </c>
      <c r="E232" s="24">
        <v>11338679</v>
      </c>
      <c r="F232" s="24">
        <v>12523449</v>
      </c>
      <c r="G232" s="24">
        <v>11076709</v>
      </c>
      <c r="H232" s="24">
        <v>10363217</v>
      </c>
      <c r="I232" s="24">
        <v>9486401</v>
      </c>
      <c r="J232" s="24">
        <v>9631544</v>
      </c>
      <c r="K232" s="24">
        <v>9990995</v>
      </c>
      <c r="L232" s="24">
        <v>9593846</v>
      </c>
      <c r="M232" s="24">
        <v>10051942</v>
      </c>
      <c r="N232" s="25">
        <v>10022907</v>
      </c>
    </row>
    <row r="233" spans="1:14" x14ac:dyDescent="0.2">
      <c r="A233" s="7" t="s">
        <v>23</v>
      </c>
      <c r="B233" s="21">
        <f t="shared" si="17"/>
        <v>48184419</v>
      </c>
      <c r="C233" s="24">
        <v>5044256</v>
      </c>
      <c r="D233" s="24">
        <v>4697050</v>
      </c>
      <c r="E233" s="24">
        <v>4072079</v>
      </c>
      <c r="F233" s="24">
        <v>4362019</v>
      </c>
      <c r="G233" s="24">
        <v>4007968</v>
      </c>
      <c r="H233" s="24">
        <v>3833359</v>
      </c>
      <c r="I233" s="24">
        <v>3618782</v>
      </c>
      <c r="J233" s="24">
        <v>3654302</v>
      </c>
      <c r="K233" s="24">
        <v>3742268</v>
      </c>
      <c r="L233" s="24">
        <v>3645076</v>
      </c>
      <c r="M233" s="24">
        <v>3757183</v>
      </c>
      <c r="N233" s="25">
        <v>3750077</v>
      </c>
    </row>
    <row r="234" spans="1:14" x14ac:dyDescent="0.2">
      <c r="A234" s="7" t="s">
        <v>43</v>
      </c>
      <c r="B234" s="21">
        <f t="shared" si="17"/>
        <v>9760935</v>
      </c>
      <c r="C234" s="24">
        <v>1014187</v>
      </c>
      <c r="D234" s="24">
        <v>946434</v>
      </c>
      <c r="E234" s="24">
        <v>824478</v>
      </c>
      <c r="F234" s="24">
        <v>881056</v>
      </c>
      <c r="G234" s="24">
        <v>811967</v>
      </c>
      <c r="H234" s="24">
        <v>777894</v>
      </c>
      <c r="I234" s="24">
        <v>736022</v>
      </c>
      <c r="J234" s="24">
        <v>742953</v>
      </c>
      <c r="K234" s="24">
        <v>760119</v>
      </c>
      <c r="L234" s="24">
        <v>741153</v>
      </c>
      <c r="M234" s="24">
        <v>763029</v>
      </c>
      <c r="N234" s="25">
        <v>761643</v>
      </c>
    </row>
    <row r="235" spans="1:14" x14ac:dyDescent="0.2">
      <c r="A235" s="7" t="s">
        <v>24</v>
      </c>
      <c r="B235" s="21">
        <f t="shared" si="17"/>
        <v>34706972</v>
      </c>
      <c r="C235" s="24">
        <v>3636555</v>
      </c>
      <c r="D235" s="24">
        <v>3385383</v>
      </c>
      <c r="E235" s="24">
        <v>2933272</v>
      </c>
      <c r="F235" s="24">
        <v>3143018</v>
      </c>
      <c r="G235" s="24">
        <v>2886894</v>
      </c>
      <c r="H235" s="24">
        <v>2760581</v>
      </c>
      <c r="I235" s="24">
        <v>2605353</v>
      </c>
      <c r="J235" s="24">
        <v>2631049</v>
      </c>
      <c r="K235" s="24">
        <v>2694684</v>
      </c>
      <c r="L235" s="24">
        <v>2624375</v>
      </c>
      <c r="M235" s="24">
        <v>2705474</v>
      </c>
      <c r="N235" s="25">
        <v>2700334</v>
      </c>
    </row>
    <row r="236" spans="1:14" x14ac:dyDescent="0.2">
      <c r="A236" s="7" t="s">
        <v>25</v>
      </c>
      <c r="B236" s="21">
        <f t="shared" si="17"/>
        <v>22879069</v>
      </c>
      <c r="C236" s="24">
        <v>2294927</v>
      </c>
      <c r="D236" s="24">
        <v>2163879</v>
      </c>
      <c r="E236" s="24">
        <v>1927993</v>
      </c>
      <c r="F236" s="24">
        <v>2037427</v>
      </c>
      <c r="G236" s="24">
        <v>1903796</v>
      </c>
      <c r="H236" s="24">
        <v>1837893</v>
      </c>
      <c r="I236" s="24">
        <v>1756904</v>
      </c>
      <c r="J236" s="24">
        <v>1770310</v>
      </c>
      <c r="K236" s="24">
        <v>1803512</v>
      </c>
      <c r="L236" s="24">
        <v>1766828</v>
      </c>
      <c r="M236" s="24">
        <v>1809141</v>
      </c>
      <c r="N236" s="25">
        <v>1806459</v>
      </c>
    </row>
    <row r="237" spans="1:14" x14ac:dyDescent="0.2">
      <c r="A237" s="7" t="s">
        <v>26</v>
      </c>
      <c r="B237" s="21">
        <f t="shared" si="17"/>
        <v>30505267</v>
      </c>
      <c r="C237" s="24">
        <v>3061695</v>
      </c>
      <c r="D237" s="24">
        <v>2886356</v>
      </c>
      <c r="E237" s="24">
        <v>2570744</v>
      </c>
      <c r="F237" s="24">
        <v>2717165</v>
      </c>
      <c r="G237" s="24">
        <v>2538368</v>
      </c>
      <c r="H237" s="24">
        <v>2450191</v>
      </c>
      <c r="I237" s="24">
        <v>2341829</v>
      </c>
      <c r="J237" s="24">
        <v>2359766</v>
      </c>
      <c r="K237" s="24">
        <v>2404190</v>
      </c>
      <c r="L237" s="24">
        <v>2355108</v>
      </c>
      <c r="M237" s="24">
        <v>2411722</v>
      </c>
      <c r="N237" s="25">
        <v>2408133</v>
      </c>
    </row>
    <row r="238" spans="1:14" x14ac:dyDescent="0.2">
      <c r="A238" s="7" t="s">
        <v>27</v>
      </c>
      <c r="B238" s="21">
        <f t="shared" si="17"/>
        <v>26686567</v>
      </c>
      <c r="C238" s="24">
        <v>2327309</v>
      </c>
      <c r="D238" s="24">
        <v>2292406</v>
      </c>
      <c r="E238" s="24">
        <v>2229581</v>
      </c>
      <c r="F238" s="24">
        <v>2258728</v>
      </c>
      <c r="G238" s="24">
        <v>2223137</v>
      </c>
      <c r="H238" s="24">
        <v>2205584</v>
      </c>
      <c r="I238" s="24">
        <v>2184014</v>
      </c>
      <c r="J238" s="24">
        <v>2187585</v>
      </c>
      <c r="K238" s="24">
        <v>2196427</v>
      </c>
      <c r="L238" s="24">
        <v>2186657</v>
      </c>
      <c r="M238" s="24">
        <v>2197927</v>
      </c>
      <c r="N238" s="25">
        <v>2197212</v>
      </c>
    </row>
    <row r="239" spans="1:14" x14ac:dyDescent="0.2">
      <c r="A239" s="7" t="s">
        <v>44</v>
      </c>
      <c r="B239" s="21">
        <f t="shared" si="17"/>
        <v>9429155</v>
      </c>
      <c r="C239" s="24">
        <v>987105</v>
      </c>
      <c r="D239" s="24">
        <v>919161</v>
      </c>
      <c r="E239" s="24">
        <v>796860</v>
      </c>
      <c r="F239" s="24">
        <v>853599</v>
      </c>
      <c r="G239" s="24">
        <v>784315</v>
      </c>
      <c r="H239" s="24">
        <v>750146</v>
      </c>
      <c r="I239" s="24">
        <v>708155</v>
      </c>
      <c r="J239" s="24">
        <v>715106</v>
      </c>
      <c r="K239" s="24">
        <v>732320</v>
      </c>
      <c r="L239" s="24">
        <v>713301</v>
      </c>
      <c r="M239" s="24">
        <v>735239</v>
      </c>
      <c r="N239" s="25">
        <v>733848</v>
      </c>
    </row>
    <row r="240" spans="1:14" x14ac:dyDescent="0.2">
      <c r="A240" s="7" t="s">
        <v>28</v>
      </c>
      <c r="B240" s="21">
        <f t="shared" si="17"/>
        <v>16433963</v>
      </c>
      <c r="C240" s="24">
        <v>1517598</v>
      </c>
      <c r="D240" s="24">
        <v>1467620</v>
      </c>
      <c r="E240" s="24">
        <v>1377660</v>
      </c>
      <c r="F240" s="24">
        <v>1419395</v>
      </c>
      <c r="G240" s="24">
        <v>1368432</v>
      </c>
      <c r="H240" s="24">
        <v>1343298</v>
      </c>
      <c r="I240" s="24">
        <v>1312411</v>
      </c>
      <c r="J240" s="24">
        <v>1317524</v>
      </c>
      <c r="K240" s="24">
        <v>1330186</v>
      </c>
      <c r="L240" s="24">
        <v>1316196</v>
      </c>
      <c r="M240" s="24">
        <v>1332333</v>
      </c>
      <c r="N240" s="25">
        <v>1331310</v>
      </c>
    </row>
    <row r="241" spans="1:14" ht="8.25" customHeight="1" thickBot="1" x14ac:dyDescent="0.25">
      <c r="A241" s="10" t="s">
        <v>16</v>
      </c>
      <c r="B241" s="16" t="s">
        <v>16</v>
      </c>
      <c r="C241" s="16" t="s">
        <v>16</v>
      </c>
      <c r="D241" s="16" t="s">
        <v>16</v>
      </c>
      <c r="E241" s="16" t="s">
        <v>16</v>
      </c>
      <c r="F241" s="16" t="s">
        <v>16</v>
      </c>
      <c r="G241" s="16" t="s">
        <v>16</v>
      </c>
      <c r="H241" s="16" t="s">
        <v>16</v>
      </c>
      <c r="I241" s="16" t="s">
        <v>16</v>
      </c>
      <c r="J241" s="16" t="s">
        <v>16</v>
      </c>
      <c r="K241" s="16" t="s">
        <v>16</v>
      </c>
      <c r="L241" s="16" t="s">
        <v>16</v>
      </c>
      <c r="M241" s="16" t="s">
        <v>16</v>
      </c>
      <c r="N241" s="17" t="s">
        <v>16</v>
      </c>
    </row>
    <row r="242" spans="1:14" ht="11.25" customHeight="1" thickTop="1" x14ac:dyDescent="0.2">
      <c r="A242" s="14" t="s">
        <v>38</v>
      </c>
      <c r="B242" s="28"/>
      <c r="C242" s="28"/>
      <c r="D242" s="28"/>
      <c r="E242" s="28"/>
      <c r="F242" s="28"/>
      <c r="G242" s="28"/>
      <c r="H242" s="26"/>
      <c r="I242" s="26"/>
      <c r="J242" s="26"/>
      <c r="K242" s="26"/>
      <c r="L242" s="26"/>
      <c r="M242" s="26"/>
      <c r="N242" s="26"/>
    </row>
    <row r="243" spans="1:14" ht="7.5" customHeight="1" x14ac:dyDescent="0.2">
      <c r="A243" s="34" t="s">
        <v>30</v>
      </c>
      <c r="B243" s="34"/>
      <c r="C243" s="34"/>
      <c r="D243" s="34"/>
      <c r="E243" s="26"/>
      <c r="F243" s="27"/>
      <c r="G243" s="26"/>
      <c r="H243" s="26"/>
      <c r="I243" s="26"/>
      <c r="J243" s="26"/>
      <c r="K243" s="26"/>
      <c r="L243" s="26"/>
      <c r="M243" s="26"/>
      <c r="N243" s="26"/>
    </row>
    <row r="244" spans="1:14" x14ac:dyDescent="0.2">
      <c r="A244" s="33" t="s">
        <v>0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1:14" x14ac:dyDescent="0.2">
      <c r="A245" s="33" t="s">
        <v>54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1:14" ht="11.25" customHeight="1" x14ac:dyDescent="0.2">
      <c r="A246" s="33" t="s">
        <v>1</v>
      </c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1:14" ht="8.25" customHeight="1" thickBo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8.25" customHeight="1" thickTop="1" x14ac:dyDescent="0.2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6"/>
    </row>
    <row r="249" spans="1:14" ht="7.5" customHeight="1" x14ac:dyDescent="0.2">
      <c r="A249" s="7" t="s">
        <v>2</v>
      </c>
      <c r="B249" s="8" t="s">
        <v>3</v>
      </c>
      <c r="C249" s="8" t="s">
        <v>4</v>
      </c>
      <c r="D249" s="8" t="s">
        <v>5</v>
      </c>
      <c r="E249" s="8" t="s">
        <v>6</v>
      </c>
      <c r="F249" s="8" t="s">
        <v>7</v>
      </c>
      <c r="G249" s="8" t="s">
        <v>8</v>
      </c>
      <c r="H249" s="8" t="s">
        <v>9</v>
      </c>
      <c r="I249" s="8" t="s">
        <v>10</v>
      </c>
      <c r="J249" s="8" t="s">
        <v>11</v>
      </c>
      <c r="K249" s="8" t="s">
        <v>12</v>
      </c>
      <c r="L249" s="8" t="s">
        <v>13</v>
      </c>
      <c r="M249" s="8" t="s">
        <v>14</v>
      </c>
      <c r="N249" s="9" t="s">
        <v>15</v>
      </c>
    </row>
    <row r="250" spans="1:14" ht="7.5" customHeight="1" thickBot="1" x14ac:dyDescent="0.25">
      <c r="A250" s="10" t="s">
        <v>16</v>
      </c>
      <c r="B250" s="16" t="s">
        <v>16</v>
      </c>
      <c r="C250" s="16" t="s">
        <v>16</v>
      </c>
      <c r="D250" s="16" t="s">
        <v>16</v>
      </c>
      <c r="E250" s="16" t="s">
        <v>16</v>
      </c>
      <c r="F250" s="16" t="s">
        <v>16</v>
      </c>
      <c r="G250" s="16" t="s">
        <v>16</v>
      </c>
      <c r="H250" s="16" t="s">
        <v>16</v>
      </c>
      <c r="I250" s="16" t="s">
        <v>16</v>
      </c>
      <c r="J250" s="16" t="s">
        <v>16</v>
      </c>
      <c r="K250" s="16" t="s">
        <v>16</v>
      </c>
      <c r="L250" s="16" t="s">
        <v>16</v>
      </c>
      <c r="M250" s="16" t="s">
        <v>16</v>
      </c>
      <c r="N250" s="17" t="s">
        <v>16</v>
      </c>
    </row>
    <row r="251" spans="1:14" ht="14.25" thickTop="1" thickBot="1" x14ac:dyDescent="0.25">
      <c r="A251" s="11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 ht="13.5" thickTop="1" x14ac:dyDescent="0.2">
      <c r="A252" s="12" t="s">
        <v>16</v>
      </c>
      <c r="B252" s="19" t="s">
        <v>16</v>
      </c>
      <c r="C252" s="19" t="s">
        <v>16</v>
      </c>
      <c r="D252" s="19" t="s">
        <v>16</v>
      </c>
      <c r="E252" s="19" t="s">
        <v>16</v>
      </c>
      <c r="F252" s="19" t="s">
        <v>16</v>
      </c>
      <c r="G252" s="19" t="s">
        <v>16</v>
      </c>
      <c r="H252" s="19" t="s">
        <v>16</v>
      </c>
      <c r="I252" s="19" t="s">
        <v>16</v>
      </c>
      <c r="J252" s="19" t="s">
        <v>16</v>
      </c>
      <c r="K252" s="19" t="s">
        <v>16</v>
      </c>
      <c r="L252" s="19" t="s">
        <v>16</v>
      </c>
      <c r="M252" s="19" t="s">
        <v>16</v>
      </c>
      <c r="N252" s="20" t="s">
        <v>16</v>
      </c>
    </row>
    <row r="253" spans="1:14" x14ac:dyDescent="0.2">
      <c r="A253" s="7" t="s">
        <v>17</v>
      </c>
      <c r="B253" s="21">
        <f t="shared" ref="B253:N253" si="18">SUM(B255:B267)</f>
        <v>196634708</v>
      </c>
      <c r="C253" s="21">
        <f t="shared" si="18"/>
        <v>32679907</v>
      </c>
      <c r="D253" s="21">
        <f t="shared" si="18"/>
        <v>15392923</v>
      </c>
      <c r="E253" s="21">
        <f t="shared" si="18"/>
        <v>16150152</v>
      </c>
      <c r="F253" s="21">
        <f t="shared" si="18"/>
        <v>15060914</v>
      </c>
      <c r="G253" s="21">
        <f t="shared" si="18"/>
        <v>14385588</v>
      </c>
      <c r="H253" s="21">
        <f t="shared" si="18"/>
        <v>13646237</v>
      </c>
      <c r="I253" s="21">
        <f t="shared" si="18"/>
        <v>15288465</v>
      </c>
      <c r="J253" s="21">
        <f t="shared" si="18"/>
        <v>15753326</v>
      </c>
      <c r="K253" s="21">
        <f t="shared" si="18"/>
        <v>14439829</v>
      </c>
      <c r="L253" s="21">
        <f t="shared" si="18"/>
        <v>15447051</v>
      </c>
      <c r="M253" s="21">
        <f t="shared" si="18"/>
        <v>14307877</v>
      </c>
      <c r="N253" s="22">
        <f t="shared" si="18"/>
        <v>14082439</v>
      </c>
    </row>
    <row r="254" spans="1:14" x14ac:dyDescent="0.2">
      <c r="A254" s="7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2"/>
    </row>
    <row r="255" spans="1:14" x14ac:dyDescent="0.2">
      <c r="A255" s="7" t="s">
        <v>18</v>
      </c>
      <c r="B255" s="21">
        <f>SUM(C255:N255)</f>
        <v>6672281</v>
      </c>
      <c r="C255" s="24">
        <v>537269</v>
      </c>
      <c r="D255" s="24">
        <v>723618</v>
      </c>
      <c r="E255" s="24">
        <v>698477</v>
      </c>
      <c r="F255" s="24">
        <v>503433</v>
      </c>
      <c r="G255" s="24">
        <v>544215</v>
      </c>
      <c r="H255" s="24">
        <v>504958</v>
      </c>
      <c r="I255" s="24">
        <v>538242</v>
      </c>
      <c r="J255" s="24">
        <v>558042</v>
      </c>
      <c r="K255" s="24">
        <v>507842</v>
      </c>
      <c r="L255" s="24">
        <v>642612</v>
      </c>
      <c r="M255" s="24">
        <v>452936</v>
      </c>
      <c r="N255" s="25">
        <v>460637</v>
      </c>
    </row>
    <row r="256" spans="1:14" x14ac:dyDescent="0.2">
      <c r="A256" s="7" t="s">
        <v>19</v>
      </c>
      <c r="B256" s="21">
        <f t="shared" ref="B256:B267" si="19">SUM(C256:N256)</f>
        <v>4321647</v>
      </c>
      <c r="C256" s="24">
        <v>634506</v>
      </c>
      <c r="D256" s="24">
        <v>338965</v>
      </c>
      <c r="E256" s="24">
        <v>275966</v>
      </c>
      <c r="F256" s="24">
        <v>375871</v>
      </c>
      <c r="G256" s="24">
        <v>324899</v>
      </c>
      <c r="H256" s="24">
        <v>317585</v>
      </c>
      <c r="I256" s="24">
        <v>347664</v>
      </c>
      <c r="J256" s="24">
        <v>339914</v>
      </c>
      <c r="K256" s="24">
        <v>322533</v>
      </c>
      <c r="L256" s="24">
        <v>337710</v>
      </c>
      <c r="M256" s="24">
        <v>346796</v>
      </c>
      <c r="N256" s="25">
        <v>359238</v>
      </c>
    </row>
    <row r="257" spans="1:14" x14ac:dyDescent="0.2">
      <c r="A257" s="7" t="s">
        <v>20</v>
      </c>
      <c r="B257" s="21">
        <f t="shared" si="19"/>
        <v>53253742</v>
      </c>
      <c r="C257" s="24">
        <v>9072294</v>
      </c>
      <c r="D257" s="24">
        <v>5553974</v>
      </c>
      <c r="E257" s="24">
        <v>5536585</v>
      </c>
      <c r="F257" s="24">
        <v>3729371</v>
      </c>
      <c r="G257" s="24">
        <v>3947073</v>
      </c>
      <c r="H257" s="24">
        <v>3370300</v>
      </c>
      <c r="I257" s="24">
        <v>3396973</v>
      </c>
      <c r="J257" s="24">
        <v>3647292</v>
      </c>
      <c r="K257" s="24">
        <v>3316030</v>
      </c>
      <c r="L257" s="24">
        <v>4312331</v>
      </c>
      <c r="M257" s="24">
        <v>3600883</v>
      </c>
      <c r="N257" s="25">
        <v>3770636</v>
      </c>
    </row>
    <row r="258" spans="1:14" x14ac:dyDescent="0.2">
      <c r="A258" s="7" t="s">
        <v>21</v>
      </c>
      <c r="B258" s="21">
        <f t="shared" si="19"/>
        <v>11179391</v>
      </c>
      <c r="C258" s="24">
        <v>1305676</v>
      </c>
      <c r="D258" s="24">
        <v>837549</v>
      </c>
      <c r="E258" s="24">
        <v>835711</v>
      </c>
      <c r="F258" s="24">
        <v>838247</v>
      </c>
      <c r="G258" s="24">
        <v>829052</v>
      </c>
      <c r="H258" s="24">
        <v>838792</v>
      </c>
      <c r="I258" s="24">
        <v>895402</v>
      </c>
      <c r="J258" s="24">
        <v>892176</v>
      </c>
      <c r="K258" s="24">
        <v>989136</v>
      </c>
      <c r="L258" s="24">
        <v>939837</v>
      </c>
      <c r="M258" s="24">
        <v>983632</v>
      </c>
      <c r="N258" s="25">
        <v>994181</v>
      </c>
    </row>
    <row r="259" spans="1:14" x14ac:dyDescent="0.2">
      <c r="A259" s="7" t="s">
        <v>22</v>
      </c>
      <c r="B259" s="21">
        <f t="shared" si="19"/>
        <v>87366430</v>
      </c>
      <c r="C259" s="24">
        <v>17067380</v>
      </c>
      <c r="D259" s="24">
        <v>5184639</v>
      </c>
      <c r="E259" s="24">
        <v>6233468</v>
      </c>
      <c r="F259" s="24">
        <v>7009629</v>
      </c>
      <c r="G259" s="24">
        <v>5954714</v>
      </c>
      <c r="H259" s="24">
        <v>5783942</v>
      </c>
      <c r="I259" s="24">
        <v>7517644</v>
      </c>
      <c r="J259" s="24">
        <v>7728200</v>
      </c>
      <c r="K259" s="24">
        <v>6628111</v>
      </c>
      <c r="L259" s="24">
        <v>6229736</v>
      </c>
      <c r="M259" s="24">
        <v>6164865</v>
      </c>
      <c r="N259" s="25">
        <v>5864102</v>
      </c>
    </row>
    <row r="260" spans="1:14" x14ac:dyDescent="0.2">
      <c r="A260" s="7" t="s">
        <v>23</v>
      </c>
      <c r="B260" s="21">
        <f t="shared" si="19"/>
        <v>10975456</v>
      </c>
      <c r="C260" s="24">
        <v>873207</v>
      </c>
      <c r="D260" s="24">
        <v>955331</v>
      </c>
      <c r="E260" s="24">
        <v>922278</v>
      </c>
      <c r="F260" s="24">
        <v>917703</v>
      </c>
      <c r="G260" s="24">
        <v>1012371</v>
      </c>
      <c r="H260" s="24">
        <v>986569</v>
      </c>
      <c r="I260" s="24">
        <v>764508</v>
      </c>
      <c r="J260" s="24">
        <v>926055</v>
      </c>
      <c r="K260" s="24">
        <v>905452</v>
      </c>
      <c r="L260" s="24">
        <v>917744</v>
      </c>
      <c r="M260" s="24">
        <v>967600</v>
      </c>
      <c r="N260" s="25">
        <v>826638</v>
      </c>
    </row>
    <row r="261" spans="1:14" x14ac:dyDescent="0.2">
      <c r="A261" s="7" t="s">
        <v>43</v>
      </c>
      <c r="B261" s="21">
        <f t="shared" si="19"/>
        <v>723460</v>
      </c>
      <c r="C261" s="24">
        <v>111560</v>
      </c>
      <c r="D261" s="24">
        <v>69126</v>
      </c>
      <c r="E261" s="24">
        <v>57665</v>
      </c>
      <c r="F261" s="24">
        <v>52119</v>
      </c>
      <c r="G261" s="24">
        <v>50166</v>
      </c>
      <c r="H261" s="24">
        <v>50182</v>
      </c>
      <c r="I261" s="24">
        <v>57881</v>
      </c>
      <c r="J261" s="24">
        <v>55721</v>
      </c>
      <c r="K261" s="24">
        <v>58515</v>
      </c>
      <c r="L261" s="24">
        <v>52119</v>
      </c>
      <c r="M261" s="24">
        <v>58405</v>
      </c>
      <c r="N261" s="25">
        <v>50001</v>
      </c>
    </row>
    <row r="262" spans="1:14" x14ac:dyDescent="0.2">
      <c r="A262" s="7" t="s">
        <v>24</v>
      </c>
      <c r="B262" s="21">
        <f t="shared" si="19"/>
        <v>6321370</v>
      </c>
      <c r="C262" s="24">
        <v>721860</v>
      </c>
      <c r="D262" s="24">
        <v>497992</v>
      </c>
      <c r="E262" s="24">
        <v>426306</v>
      </c>
      <c r="F262" s="24">
        <v>483984</v>
      </c>
      <c r="G262" s="24">
        <v>532385</v>
      </c>
      <c r="H262" s="24">
        <v>576418</v>
      </c>
      <c r="I262" s="24">
        <v>508205</v>
      </c>
      <c r="J262" s="24">
        <v>542657</v>
      </c>
      <c r="K262" s="24">
        <v>508662</v>
      </c>
      <c r="L262" s="24">
        <v>502505</v>
      </c>
      <c r="M262" s="24">
        <v>534439</v>
      </c>
      <c r="N262" s="25">
        <v>485957</v>
      </c>
    </row>
    <row r="263" spans="1:14" x14ac:dyDescent="0.2">
      <c r="A263" s="7" t="s">
        <v>25</v>
      </c>
      <c r="B263" s="21">
        <f t="shared" si="19"/>
        <v>677436</v>
      </c>
      <c r="C263" s="24">
        <v>181499</v>
      </c>
      <c r="D263" s="24">
        <v>46105</v>
      </c>
      <c r="E263" s="24">
        <v>45792</v>
      </c>
      <c r="F263" s="24">
        <v>45524</v>
      </c>
      <c r="G263" s="24">
        <v>45140</v>
      </c>
      <c r="H263" s="24">
        <v>44913</v>
      </c>
      <c r="I263" s="24">
        <v>44731</v>
      </c>
      <c r="J263" s="24">
        <v>40740</v>
      </c>
      <c r="K263" s="24">
        <v>43491</v>
      </c>
      <c r="L263" s="24">
        <v>46787</v>
      </c>
      <c r="M263" s="24">
        <v>47714</v>
      </c>
      <c r="N263" s="25">
        <v>45000</v>
      </c>
    </row>
    <row r="264" spans="1:14" x14ac:dyDescent="0.2">
      <c r="A264" s="7" t="s">
        <v>26</v>
      </c>
      <c r="B264" s="21">
        <f t="shared" si="19"/>
        <v>4051886</v>
      </c>
      <c r="C264" s="24">
        <v>460728</v>
      </c>
      <c r="D264" s="24">
        <v>294503</v>
      </c>
      <c r="E264" s="24">
        <v>318039</v>
      </c>
      <c r="F264" s="24">
        <v>300250</v>
      </c>
      <c r="G264" s="24">
        <v>305838</v>
      </c>
      <c r="H264" s="24">
        <v>385087</v>
      </c>
      <c r="I264" s="24">
        <v>326674</v>
      </c>
      <c r="J264" s="24">
        <v>280529</v>
      </c>
      <c r="K264" s="24">
        <v>309919</v>
      </c>
      <c r="L264" s="24">
        <v>460149</v>
      </c>
      <c r="M264" s="24">
        <v>306364</v>
      </c>
      <c r="N264" s="25">
        <v>303806</v>
      </c>
    </row>
    <row r="265" spans="1:14" x14ac:dyDescent="0.2">
      <c r="A265" s="7" t="s">
        <v>27</v>
      </c>
      <c r="B265" s="21">
        <f t="shared" si="19"/>
        <v>6580156</v>
      </c>
      <c r="C265" s="24">
        <v>1101771</v>
      </c>
      <c r="D265" s="24">
        <v>540747</v>
      </c>
      <c r="E265" s="24">
        <v>480972</v>
      </c>
      <c r="F265" s="24">
        <v>483593</v>
      </c>
      <c r="G265" s="24">
        <v>485942</v>
      </c>
      <c r="H265" s="24">
        <v>480705</v>
      </c>
      <c r="I265" s="24">
        <v>535077</v>
      </c>
      <c r="J265" s="24">
        <v>423704</v>
      </c>
      <c r="K265" s="24">
        <v>526893</v>
      </c>
      <c r="L265" s="24">
        <v>492837</v>
      </c>
      <c r="M265" s="24">
        <v>496206</v>
      </c>
      <c r="N265" s="25">
        <v>531709</v>
      </c>
    </row>
    <row r="266" spans="1:14" x14ac:dyDescent="0.2">
      <c r="A266" s="7" t="s">
        <v>44</v>
      </c>
      <c r="B266" s="21">
        <f t="shared" si="19"/>
        <v>1097415</v>
      </c>
      <c r="C266" s="24">
        <v>240432</v>
      </c>
      <c r="D266" s="24">
        <v>78836</v>
      </c>
      <c r="E266" s="24">
        <v>75836</v>
      </c>
      <c r="F266" s="24">
        <v>79062</v>
      </c>
      <c r="G266" s="24">
        <v>79062</v>
      </c>
      <c r="H266" s="24">
        <v>77621</v>
      </c>
      <c r="I266" s="24">
        <v>76946</v>
      </c>
      <c r="J266" s="24">
        <v>77791</v>
      </c>
      <c r="K266" s="24">
        <v>78992</v>
      </c>
      <c r="L266" s="24">
        <v>82725</v>
      </c>
      <c r="M266" s="24">
        <v>75836</v>
      </c>
      <c r="N266" s="25">
        <v>74276</v>
      </c>
    </row>
    <row r="267" spans="1:14" x14ac:dyDescent="0.2">
      <c r="A267" s="7" t="s">
        <v>28</v>
      </c>
      <c r="B267" s="21">
        <f t="shared" si="19"/>
        <v>3414038</v>
      </c>
      <c r="C267" s="24">
        <v>371725</v>
      </c>
      <c r="D267" s="24">
        <v>271538</v>
      </c>
      <c r="E267" s="24">
        <v>243057</v>
      </c>
      <c r="F267" s="24">
        <v>242128</v>
      </c>
      <c r="G267" s="24">
        <v>274731</v>
      </c>
      <c r="H267" s="24">
        <v>229165</v>
      </c>
      <c r="I267" s="24">
        <v>278518</v>
      </c>
      <c r="J267" s="24">
        <v>240505</v>
      </c>
      <c r="K267" s="24">
        <v>244253</v>
      </c>
      <c r="L267" s="24">
        <v>429959</v>
      </c>
      <c r="M267" s="24">
        <v>272201</v>
      </c>
      <c r="N267" s="25">
        <v>316258</v>
      </c>
    </row>
    <row r="268" spans="1:14" ht="7.5" customHeight="1" thickBot="1" x14ac:dyDescent="0.25">
      <c r="A268" s="10" t="s">
        <v>16</v>
      </c>
      <c r="B268" s="16" t="s">
        <v>16</v>
      </c>
      <c r="C268" s="16" t="s">
        <v>16</v>
      </c>
      <c r="D268" s="16" t="s">
        <v>16</v>
      </c>
      <c r="E268" s="16" t="s">
        <v>16</v>
      </c>
      <c r="F268" s="16" t="s">
        <v>16</v>
      </c>
      <c r="G268" s="16" t="s">
        <v>16</v>
      </c>
      <c r="H268" s="16" t="s">
        <v>16</v>
      </c>
      <c r="I268" s="16" t="s">
        <v>16</v>
      </c>
      <c r="J268" s="16" t="s">
        <v>16</v>
      </c>
      <c r="K268" s="16" t="s">
        <v>16</v>
      </c>
      <c r="L268" s="16" t="s">
        <v>16</v>
      </c>
      <c r="M268" s="16" t="s">
        <v>16</v>
      </c>
      <c r="N268" s="17" t="s">
        <v>16</v>
      </c>
    </row>
    <row r="269" spans="1:14" ht="8.25" customHeight="1" thickTop="1" x14ac:dyDescent="0.2">
      <c r="A269" s="14" t="s">
        <v>39</v>
      </c>
      <c r="B269" s="28"/>
      <c r="C269" s="28"/>
      <c r="D269" s="28"/>
      <c r="E269" s="28"/>
      <c r="F269" s="28"/>
      <c r="G269" s="28"/>
      <c r="H269" s="26"/>
      <c r="I269" s="26"/>
      <c r="J269" s="26"/>
      <c r="K269" s="26"/>
      <c r="L269" s="26"/>
      <c r="M269" s="26"/>
      <c r="N269" s="26"/>
    </row>
    <row r="270" spans="1:14" x14ac:dyDescent="0.2">
      <c r="A270" s="34" t="s">
        <v>30</v>
      </c>
      <c r="B270" s="34"/>
      <c r="C270" s="34"/>
      <c r="D270" s="34"/>
      <c r="E270" s="26"/>
      <c r="F270" s="27"/>
      <c r="G270" s="26"/>
      <c r="H270" s="26"/>
      <c r="I270" s="26"/>
      <c r="J270" s="26"/>
      <c r="K270" s="26"/>
      <c r="L270" s="26"/>
      <c r="M270" s="26"/>
      <c r="N270" s="26"/>
    </row>
    <row r="271" spans="1:14" x14ac:dyDescent="0.2">
      <c r="A271" s="33" t="s">
        <v>0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x14ac:dyDescent="0.2">
      <c r="A272" s="33" t="s">
        <v>42</v>
      </c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1:14" ht="11.25" customHeight="1" thickBot="1" x14ac:dyDescent="0.25">
      <c r="A273" s="33" t="s">
        <v>1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1:14" ht="8.25" hidden="1" customHeight="1" thickBo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8.25" customHeight="1" thickTop="1" x14ac:dyDescent="0.2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6"/>
    </row>
    <row r="276" spans="1:14" ht="7.5" customHeight="1" x14ac:dyDescent="0.2">
      <c r="A276" s="7" t="s">
        <v>2</v>
      </c>
      <c r="B276" s="8" t="s">
        <v>3</v>
      </c>
      <c r="C276" s="8" t="s">
        <v>4</v>
      </c>
      <c r="D276" s="8" t="s">
        <v>5</v>
      </c>
      <c r="E276" s="8" t="s">
        <v>6</v>
      </c>
      <c r="F276" s="8" t="s">
        <v>7</v>
      </c>
      <c r="G276" s="8" t="s">
        <v>8</v>
      </c>
      <c r="H276" s="8" t="s">
        <v>9</v>
      </c>
      <c r="I276" s="8" t="s">
        <v>10</v>
      </c>
      <c r="J276" s="8" t="s">
        <v>11</v>
      </c>
      <c r="K276" s="8" t="s">
        <v>12</v>
      </c>
      <c r="L276" s="8" t="s">
        <v>13</v>
      </c>
      <c r="M276" s="8" t="s">
        <v>14</v>
      </c>
      <c r="N276" s="9" t="s">
        <v>15</v>
      </c>
    </row>
    <row r="277" spans="1:14" ht="7.5" customHeight="1" thickBot="1" x14ac:dyDescent="0.25">
      <c r="A277" s="10" t="s">
        <v>16</v>
      </c>
      <c r="B277" s="16" t="s">
        <v>16</v>
      </c>
      <c r="C277" s="16" t="s">
        <v>16</v>
      </c>
      <c r="D277" s="16" t="s">
        <v>16</v>
      </c>
      <c r="E277" s="16" t="s">
        <v>16</v>
      </c>
      <c r="F277" s="16" t="s">
        <v>16</v>
      </c>
      <c r="G277" s="16" t="s">
        <v>16</v>
      </c>
      <c r="H277" s="16" t="s">
        <v>16</v>
      </c>
      <c r="I277" s="16" t="s">
        <v>16</v>
      </c>
      <c r="J277" s="16" t="s">
        <v>16</v>
      </c>
      <c r="K277" s="16" t="s">
        <v>16</v>
      </c>
      <c r="L277" s="16" t="s">
        <v>16</v>
      </c>
      <c r="M277" s="16" t="s">
        <v>16</v>
      </c>
      <c r="N277" s="17" t="s">
        <v>16</v>
      </c>
    </row>
    <row r="278" spans="1:14" ht="14.25" thickTop="1" thickBot="1" x14ac:dyDescent="0.25">
      <c r="A278" s="11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 ht="13.5" thickTop="1" x14ac:dyDescent="0.2">
      <c r="A279" s="12" t="s">
        <v>16</v>
      </c>
      <c r="B279" s="19" t="s">
        <v>16</v>
      </c>
      <c r="C279" s="19" t="s">
        <v>16</v>
      </c>
      <c r="D279" s="19" t="s">
        <v>16</v>
      </c>
      <c r="E279" s="19" t="s">
        <v>16</v>
      </c>
      <c r="F279" s="19" t="s">
        <v>16</v>
      </c>
      <c r="G279" s="19" t="s">
        <v>16</v>
      </c>
      <c r="H279" s="19" t="s">
        <v>16</v>
      </c>
      <c r="I279" s="19" t="s">
        <v>16</v>
      </c>
      <c r="J279" s="19" t="s">
        <v>16</v>
      </c>
      <c r="K279" s="19" t="s">
        <v>16</v>
      </c>
      <c r="L279" s="19" t="s">
        <v>16</v>
      </c>
      <c r="M279" s="19" t="s">
        <v>16</v>
      </c>
      <c r="N279" s="20" t="s">
        <v>16</v>
      </c>
    </row>
    <row r="280" spans="1:14" x14ac:dyDescent="0.2">
      <c r="A280" s="7" t="s">
        <v>17</v>
      </c>
      <c r="B280" s="21">
        <f t="shared" ref="B280:N280" si="20">SUM(B282:B294)</f>
        <v>1221934</v>
      </c>
      <c r="C280" s="21">
        <f t="shared" si="20"/>
        <v>86100</v>
      </c>
      <c r="D280" s="21">
        <f t="shared" si="20"/>
        <v>88683</v>
      </c>
      <c r="E280" s="21">
        <f t="shared" si="20"/>
        <v>91344</v>
      </c>
      <c r="F280" s="21">
        <f t="shared" si="20"/>
        <v>94084</v>
      </c>
      <c r="G280" s="21">
        <f t="shared" si="20"/>
        <v>96906</v>
      </c>
      <c r="H280" s="21">
        <f t="shared" si="20"/>
        <v>99813</v>
      </c>
      <c r="I280" s="21">
        <f t="shared" si="20"/>
        <v>102808</v>
      </c>
      <c r="J280" s="21">
        <f t="shared" si="20"/>
        <v>105892</v>
      </c>
      <c r="K280" s="21">
        <f t="shared" si="20"/>
        <v>109069</v>
      </c>
      <c r="L280" s="21">
        <f t="shared" si="20"/>
        <v>112341</v>
      </c>
      <c r="M280" s="21">
        <f t="shared" si="20"/>
        <v>115711</v>
      </c>
      <c r="N280" s="22">
        <f t="shared" si="20"/>
        <v>119183</v>
      </c>
    </row>
    <row r="281" spans="1:14" x14ac:dyDescent="0.2">
      <c r="A281" s="7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2"/>
    </row>
    <row r="282" spans="1:14" x14ac:dyDescent="0.2">
      <c r="A282" s="7" t="s">
        <v>18</v>
      </c>
      <c r="B282" s="21">
        <f>SUM(C282:N282)</f>
        <v>52194</v>
      </c>
      <c r="C282" s="24">
        <v>3678</v>
      </c>
      <c r="D282" s="24">
        <v>3788</v>
      </c>
      <c r="E282" s="24">
        <v>3902</v>
      </c>
      <c r="F282" s="24">
        <v>4019</v>
      </c>
      <c r="G282" s="24">
        <v>4139</v>
      </c>
      <c r="H282" s="24">
        <v>4263</v>
      </c>
      <c r="I282" s="24">
        <v>4391</v>
      </c>
      <c r="J282" s="24">
        <v>4523</v>
      </c>
      <c r="K282" s="24">
        <v>4659</v>
      </c>
      <c r="L282" s="24">
        <v>4799</v>
      </c>
      <c r="M282" s="24">
        <v>4942</v>
      </c>
      <c r="N282" s="25">
        <v>5091</v>
      </c>
    </row>
    <row r="283" spans="1:14" x14ac:dyDescent="0.2">
      <c r="A283" s="7" t="s">
        <v>19</v>
      </c>
      <c r="B283" s="21">
        <f t="shared" ref="B283:B294" si="21">SUM(C283:N283)</f>
        <v>63953</v>
      </c>
      <c r="C283" s="24">
        <v>4506</v>
      </c>
      <c r="D283" s="24">
        <v>4641</v>
      </c>
      <c r="E283" s="24">
        <v>4781</v>
      </c>
      <c r="F283" s="24">
        <v>4924</v>
      </c>
      <c r="G283" s="24">
        <v>5072</v>
      </c>
      <c r="H283" s="24">
        <v>5224</v>
      </c>
      <c r="I283" s="24">
        <v>5381</v>
      </c>
      <c r="J283" s="24">
        <v>5542</v>
      </c>
      <c r="K283" s="24">
        <v>5708</v>
      </c>
      <c r="L283" s="24">
        <v>5880</v>
      </c>
      <c r="M283" s="24">
        <v>6056</v>
      </c>
      <c r="N283" s="25">
        <v>6238</v>
      </c>
    </row>
    <row r="284" spans="1:14" x14ac:dyDescent="0.2">
      <c r="A284" s="7" t="s">
        <v>20</v>
      </c>
      <c r="B284" s="21">
        <f t="shared" si="21"/>
        <v>328456</v>
      </c>
      <c r="C284" s="24">
        <v>23144</v>
      </c>
      <c r="D284" s="24">
        <v>23838</v>
      </c>
      <c r="E284" s="24">
        <v>24553</v>
      </c>
      <c r="F284" s="24">
        <v>25290</v>
      </c>
      <c r="G284" s="24">
        <v>26048</v>
      </c>
      <c r="H284" s="24">
        <v>26830</v>
      </c>
      <c r="I284" s="24">
        <v>27635</v>
      </c>
      <c r="J284" s="24">
        <v>28464</v>
      </c>
      <c r="K284" s="24">
        <v>29318</v>
      </c>
      <c r="L284" s="24">
        <v>30197</v>
      </c>
      <c r="M284" s="24">
        <v>31103</v>
      </c>
      <c r="N284" s="25">
        <v>32036</v>
      </c>
    </row>
    <row r="285" spans="1:14" x14ac:dyDescent="0.2">
      <c r="A285" s="7" t="s">
        <v>21</v>
      </c>
      <c r="B285" s="21">
        <f t="shared" si="21"/>
        <v>68199</v>
      </c>
      <c r="C285" s="24">
        <v>4805</v>
      </c>
      <c r="D285" s="24">
        <v>4950</v>
      </c>
      <c r="E285" s="24">
        <v>5098</v>
      </c>
      <c r="F285" s="24">
        <v>5251</v>
      </c>
      <c r="G285" s="24">
        <v>5409</v>
      </c>
      <c r="H285" s="24">
        <v>5571</v>
      </c>
      <c r="I285" s="24">
        <v>5738</v>
      </c>
      <c r="J285" s="24">
        <v>5910</v>
      </c>
      <c r="K285" s="24">
        <v>6087</v>
      </c>
      <c r="L285" s="24">
        <v>6270</v>
      </c>
      <c r="M285" s="24">
        <v>6458</v>
      </c>
      <c r="N285" s="25">
        <v>6652</v>
      </c>
    </row>
    <row r="286" spans="1:14" x14ac:dyDescent="0.2">
      <c r="A286" s="7" t="s">
        <v>22</v>
      </c>
      <c r="B286" s="21">
        <f t="shared" si="21"/>
        <v>280826</v>
      </c>
      <c r="C286" s="24">
        <v>19788</v>
      </c>
      <c r="D286" s="24">
        <v>20381</v>
      </c>
      <c r="E286" s="24">
        <v>20993</v>
      </c>
      <c r="F286" s="24">
        <v>21623</v>
      </c>
      <c r="G286" s="24">
        <v>22271</v>
      </c>
      <c r="H286" s="24">
        <v>22939</v>
      </c>
      <c r="I286" s="24">
        <v>23628</v>
      </c>
      <c r="J286" s="24">
        <v>24336</v>
      </c>
      <c r="K286" s="24">
        <v>25066</v>
      </c>
      <c r="L286" s="24">
        <v>25818</v>
      </c>
      <c r="M286" s="24">
        <v>26593</v>
      </c>
      <c r="N286" s="25">
        <v>27390</v>
      </c>
    </row>
    <row r="287" spans="1:14" x14ac:dyDescent="0.2">
      <c r="A287" s="7" t="s">
        <v>23</v>
      </c>
      <c r="B287" s="21">
        <f t="shared" si="21"/>
        <v>101110</v>
      </c>
      <c r="C287" s="24">
        <v>7124</v>
      </c>
      <c r="D287" s="24">
        <v>7338</v>
      </c>
      <c r="E287" s="24">
        <v>7558</v>
      </c>
      <c r="F287" s="24">
        <v>7785</v>
      </c>
      <c r="G287" s="24">
        <v>8019</v>
      </c>
      <c r="H287" s="24">
        <v>8259</v>
      </c>
      <c r="I287" s="24">
        <v>8507</v>
      </c>
      <c r="J287" s="24">
        <v>8762</v>
      </c>
      <c r="K287" s="24">
        <v>9025</v>
      </c>
      <c r="L287" s="24">
        <v>9296</v>
      </c>
      <c r="M287" s="24">
        <v>9575</v>
      </c>
      <c r="N287" s="25">
        <v>9862</v>
      </c>
    </row>
    <row r="288" spans="1:14" x14ac:dyDescent="0.2">
      <c r="A288" s="7" t="s">
        <v>43</v>
      </c>
      <c r="B288" s="21">
        <f t="shared" si="21"/>
        <v>36016</v>
      </c>
      <c r="C288" s="24">
        <v>2538</v>
      </c>
      <c r="D288" s="24">
        <v>2614</v>
      </c>
      <c r="E288" s="24">
        <v>2692</v>
      </c>
      <c r="F288" s="24">
        <v>2773</v>
      </c>
      <c r="G288" s="24">
        <v>2856</v>
      </c>
      <c r="H288" s="24">
        <v>2942</v>
      </c>
      <c r="I288" s="24">
        <v>3030</v>
      </c>
      <c r="J288" s="24">
        <v>3121</v>
      </c>
      <c r="K288" s="24">
        <v>3215</v>
      </c>
      <c r="L288" s="24">
        <v>3311</v>
      </c>
      <c r="M288" s="24">
        <v>3411</v>
      </c>
      <c r="N288" s="25">
        <v>3513</v>
      </c>
    </row>
    <row r="289" spans="1:14" x14ac:dyDescent="0.2">
      <c r="A289" s="7" t="s">
        <v>24</v>
      </c>
      <c r="B289" s="21">
        <f t="shared" si="21"/>
        <v>81898</v>
      </c>
      <c r="C289" s="24">
        <v>5771</v>
      </c>
      <c r="D289" s="24">
        <v>5944</v>
      </c>
      <c r="E289" s="24">
        <v>6122</v>
      </c>
      <c r="F289" s="24">
        <v>6306</v>
      </c>
      <c r="G289" s="24">
        <v>6495</v>
      </c>
      <c r="H289" s="24">
        <v>6690</v>
      </c>
      <c r="I289" s="24">
        <v>6890</v>
      </c>
      <c r="J289" s="24">
        <v>7098</v>
      </c>
      <c r="K289" s="24">
        <v>7310</v>
      </c>
      <c r="L289" s="24">
        <v>7529</v>
      </c>
      <c r="M289" s="24">
        <v>7755</v>
      </c>
      <c r="N289" s="25">
        <v>7988</v>
      </c>
    </row>
    <row r="290" spans="1:14" x14ac:dyDescent="0.2">
      <c r="A290" s="7" t="s">
        <v>25</v>
      </c>
      <c r="B290" s="21">
        <f t="shared" si="21"/>
        <v>52407</v>
      </c>
      <c r="C290" s="24">
        <v>3693</v>
      </c>
      <c r="D290" s="24">
        <v>3803</v>
      </c>
      <c r="E290" s="24">
        <v>3918</v>
      </c>
      <c r="F290" s="24">
        <v>4035</v>
      </c>
      <c r="G290" s="24">
        <v>4156</v>
      </c>
      <c r="H290" s="24">
        <v>4281</v>
      </c>
      <c r="I290" s="24">
        <v>4409</v>
      </c>
      <c r="J290" s="24">
        <v>4542</v>
      </c>
      <c r="K290" s="24">
        <v>4678</v>
      </c>
      <c r="L290" s="24">
        <v>4818</v>
      </c>
      <c r="M290" s="24">
        <v>4963</v>
      </c>
      <c r="N290" s="25">
        <v>5111</v>
      </c>
    </row>
    <row r="291" spans="1:14" x14ac:dyDescent="0.2">
      <c r="A291" s="7" t="s">
        <v>26</v>
      </c>
      <c r="B291" s="21">
        <f t="shared" si="21"/>
        <v>63172</v>
      </c>
      <c r="C291" s="24">
        <v>4451</v>
      </c>
      <c r="D291" s="24">
        <v>4585</v>
      </c>
      <c r="E291" s="24">
        <v>4722</v>
      </c>
      <c r="F291" s="24">
        <v>4864</v>
      </c>
      <c r="G291" s="24">
        <v>5010</v>
      </c>
      <c r="H291" s="24">
        <v>5160</v>
      </c>
      <c r="I291" s="24">
        <v>5315</v>
      </c>
      <c r="J291" s="24">
        <v>5474</v>
      </c>
      <c r="K291" s="24">
        <v>5639</v>
      </c>
      <c r="L291" s="24">
        <v>5808</v>
      </c>
      <c r="M291" s="24">
        <v>5982</v>
      </c>
      <c r="N291" s="25">
        <v>6162</v>
      </c>
    </row>
    <row r="292" spans="1:14" x14ac:dyDescent="0.2">
      <c r="A292" s="7" t="s">
        <v>27</v>
      </c>
      <c r="B292" s="21">
        <f t="shared" si="21"/>
        <v>27941</v>
      </c>
      <c r="C292" s="24">
        <v>1969</v>
      </c>
      <c r="D292" s="24">
        <v>2028</v>
      </c>
      <c r="E292" s="24">
        <v>2089</v>
      </c>
      <c r="F292" s="24">
        <v>2151</v>
      </c>
      <c r="G292" s="24">
        <v>2216</v>
      </c>
      <c r="H292" s="24">
        <v>2282</v>
      </c>
      <c r="I292" s="24">
        <v>2351</v>
      </c>
      <c r="J292" s="24">
        <v>2421</v>
      </c>
      <c r="K292" s="24">
        <v>2494</v>
      </c>
      <c r="L292" s="24">
        <v>2569</v>
      </c>
      <c r="M292" s="24">
        <v>2646</v>
      </c>
      <c r="N292" s="25">
        <v>2725</v>
      </c>
    </row>
    <row r="293" spans="1:14" x14ac:dyDescent="0.2">
      <c r="A293" s="7" t="s">
        <v>44</v>
      </c>
      <c r="B293" s="21">
        <f t="shared" si="21"/>
        <v>34904</v>
      </c>
      <c r="C293" s="24">
        <v>2459</v>
      </c>
      <c r="D293" s="24">
        <v>2533</v>
      </c>
      <c r="E293" s="24">
        <v>2609</v>
      </c>
      <c r="F293" s="24">
        <v>2687</v>
      </c>
      <c r="G293" s="24">
        <v>2768</v>
      </c>
      <c r="H293" s="24">
        <v>2851</v>
      </c>
      <c r="I293" s="24">
        <v>2937</v>
      </c>
      <c r="J293" s="24">
        <v>3025</v>
      </c>
      <c r="K293" s="24">
        <v>3116</v>
      </c>
      <c r="L293" s="24">
        <v>3209</v>
      </c>
      <c r="M293" s="24">
        <v>3305</v>
      </c>
      <c r="N293" s="25">
        <v>3405</v>
      </c>
    </row>
    <row r="294" spans="1:14" x14ac:dyDescent="0.2">
      <c r="A294" s="7" t="s">
        <v>28</v>
      </c>
      <c r="B294" s="21">
        <f t="shared" si="21"/>
        <v>30858</v>
      </c>
      <c r="C294" s="24">
        <v>2174</v>
      </c>
      <c r="D294" s="24">
        <v>2240</v>
      </c>
      <c r="E294" s="24">
        <v>2307</v>
      </c>
      <c r="F294" s="24">
        <v>2376</v>
      </c>
      <c r="G294" s="24">
        <v>2447</v>
      </c>
      <c r="H294" s="24">
        <v>2521</v>
      </c>
      <c r="I294" s="24">
        <v>2596</v>
      </c>
      <c r="J294" s="24">
        <v>2674</v>
      </c>
      <c r="K294" s="24">
        <v>2754</v>
      </c>
      <c r="L294" s="24">
        <v>2837</v>
      </c>
      <c r="M294" s="24">
        <v>2922</v>
      </c>
      <c r="N294" s="25">
        <v>3010</v>
      </c>
    </row>
    <row r="295" spans="1:14" ht="7.5" customHeight="1" thickBot="1" x14ac:dyDescent="0.25">
      <c r="A295" s="10" t="s">
        <v>16</v>
      </c>
      <c r="B295" s="16" t="s">
        <v>16</v>
      </c>
      <c r="C295" s="16" t="s">
        <v>16</v>
      </c>
      <c r="D295" s="16" t="s">
        <v>16</v>
      </c>
      <c r="E295" s="16" t="s">
        <v>16</v>
      </c>
      <c r="F295" s="16" t="s">
        <v>16</v>
      </c>
      <c r="G295" s="16" t="s">
        <v>16</v>
      </c>
      <c r="H295" s="16" t="s">
        <v>16</v>
      </c>
      <c r="I295" s="16" t="s">
        <v>16</v>
      </c>
      <c r="J295" s="16" t="s">
        <v>16</v>
      </c>
      <c r="K295" s="16" t="s">
        <v>16</v>
      </c>
      <c r="L295" s="16" t="s">
        <v>16</v>
      </c>
      <c r="M295" s="16" t="s">
        <v>16</v>
      </c>
      <c r="N295" s="17" t="s">
        <v>16</v>
      </c>
    </row>
    <row r="296" spans="1:14" ht="7.5" customHeight="1" thickTop="1" x14ac:dyDescent="0.2">
      <c r="A296" s="14" t="s">
        <v>41</v>
      </c>
      <c r="B296" s="28"/>
      <c r="C296" s="28"/>
      <c r="D296" s="28"/>
      <c r="E296" s="28"/>
      <c r="F296" s="28"/>
      <c r="G296" s="28"/>
      <c r="H296" s="26"/>
      <c r="I296" s="26"/>
      <c r="J296" s="26"/>
      <c r="K296" s="26"/>
      <c r="L296" s="26"/>
      <c r="M296" s="26"/>
      <c r="N296" s="26"/>
    </row>
    <row r="297" spans="1:14" ht="7.5" customHeight="1" x14ac:dyDescent="0.2">
      <c r="A297" s="34" t="s">
        <v>30</v>
      </c>
      <c r="B297" s="34"/>
      <c r="C297" s="34"/>
      <c r="D297" s="34"/>
      <c r="E297" s="26"/>
      <c r="F297" s="27"/>
      <c r="G297" s="26"/>
      <c r="H297" s="26"/>
      <c r="I297" s="26"/>
      <c r="J297" s="26"/>
      <c r="K297" s="26"/>
      <c r="L297" s="26"/>
      <c r="M297" s="26"/>
      <c r="N297" s="26"/>
    </row>
    <row r="298" spans="1:14" x14ac:dyDescent="0.2">
      <c r="A298" s="33" t="s">
        <v>0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1:14" x14ac:dyDescent="0.2">
      <c r="A299" s="33" t="s">
        <v>55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1:14" ht="13.5" thickBot="1" x14ac:dyDescent="0.25">
      <c r="A300" s="33" t="s">
        <v>1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1:14" ht="13.5" hidden="1" thickBo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3.5" thickTop="1" x14ac:dyDescent="0.2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6"/>
    </row>
    <row r="303" spans="1:14" x14ac:dyDescent="0.2">
      <c r="A303" s="7" t="s">
        <v>2</v>
      </c>
      <c r="B303" s="8" t="s">
        <v>3</v>
      </c>
      <c r="C303" s="8" t="s">
        <v>4</v>
      </c>
      <c r="D303" s="8" t="s">
        <v>5</v>
      </c>
      <c r="E303" s="8" t="s">
        <v>6</v>
      </c>
      <c r="F303" s="8" t="s">
        <v>7</v>
      </c>
      <c r="G303" s="8" t="s">
        <v>8</v>
      </c>
      <c r="H303" s="8" t="s">
        <v>9</v>
      </c>
      <c r="I303" s="8" t="s">
        <v>10</v>
      </c>
      <c r="J303" s="8" t="s">
        <v>11</v>
      </c>
      <c r="K303" s="8" t="s">
        <v>12</v>
      </c>
      <c r="L303" s="8" t="s">
        <v>13</v>
      </c>
      <c r="M303" s="8" t="s">
        <v>14</v>
      </c>
      <c r="N303" s="9" t="s">
        <v>15</v>
      </c>
    </row>
    <row r="304" spans="1:14" ht="13.5" thickBot="1" x14ac:dyDescent="0.25">
      <c r="A304" s="10" t="s">
        <v>16</v>
      </c>
      <c r="B304" s="16" t="s">
        <v>16</v>
      </c>
      <c r="C304" s="16" t="s">
        <v>16</v>
      </c>
      <c r="D304" s="16" t="s">
        <v>16</v>
      </c>
      <c r="E304" s="16" t="s">
        <v>16</v>
      </c>
      <c r="F304" s="16" t="s">
        <v>16</v>
      </c>
      <c r="G304" s="16" t="s">
        <v>16</v>
      </c>
      <c r="H304" s="16" t="s">
        <v>16</v>
      </c>
      <c r="I304" s="16" t="s">
        <v>16</v>
      </c>
      <c r="J304" s="16" t="s">
        <v>16</v>
      </c>
      <c r="K304" s="16" t="s">
        <v>16</v>
      </c>
      <c r="L304" s="16" t="s">
        <v>16</v>
      </c>
      <c r="M304" s="16" t="s">
        <v>16</v>
      </c>
      <c r="N304" s="17" t="s">
        <v>16</v>
      </c>
    </row>
    <row r="305" spans="1:14" ht="14.25" thickTop="1" thickBot="1" x14ac:dyDescent="0.25">
      <c r="A305" s="11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 ht="13.5" thickTop="1" x14ac:dyDescent="0.2">
      <c r="A306" s="12" t="s">
        <v>16</v>
      </c>
      <c r="B306" s="19" t="s">
        <v>16</v>
      </c>
      <c r="C306" s="19" t="s">
        <v>16</v>
      </c>
      <c r="D306" s="19" t="s">
        <v>16</v>
      </c>
      <c r="E306" s="19" t="s">
        <v>16</v>
      </c>
      <c r="F306" s="19" t="s">
        <v>16</v>
      </c>
      <c r="G306" s="19" t="s">
        <v>16</v>
      </c>
      <c r="H306" s="19" t="s">
        <v>16</v>
      </c>
      <c r="I306" s="19" t="s">
        <v>16</v>
      </c>
      <c r="J306" s="19" t="s">
        <v>16</v>
      </c>
      <c r="K306" s="19" t="s">
        <v>16</v>
      </c>
      <c r="L306" s="19" t="s">
        <v>16</v>
      </c>
      <c r="M306" s="19" t="s">
        <v>16</v>
      </c>
      <c r="N306" s="20" t="s">
        <v>16</v>
      </c>
    </row>
    <row r="307" spans="1:14" x14ac:dyDescent="0.2">
      <c r="A307" s="7" t="s">
        <v>17</v>
      </c>
      <c r="B307" s="21">
        <f t="shared" ref="B307:N307" si="22">SUM(B309:B321)</f>
        <v>2968422278</v>
      </c>
      <c r="C307" s="21">
        <f t="shared" si="22"/>
        <v>277222484</v>
      </c>
      <c r="D307" s="21">
        <f t="shared" si="22"/>
        <v>321513000</v>
      </c>
      <c r="E307" s="21">
        <f t="shared" si="22"/>
        <v>222086079</v>
      </c>
      <c r="F307" s="21">
        <f t="shared" si="22"/>
        <v>275153223</v>
      </c>
      <c r="G307" s="21">
        <f t="shared" si="22"/>
        <v>274040868</v>
      </c>
      <c r="H307" s="21">
        <f t="shared" si="22"/>
        <v>259459583</v>
      </c>
      <c r="I307" s="21">
        <f t="shared" si="22"/>
        <v>240821211</v>
      </c>
      <c r="J307" s="21">
        <f t="shared" si="22"/>
        <v>239243220</v>
      </c>
      <c r="K307" s="21">
        <f t="shared" si="22"/>
        <v>226831128</v>
      </c>
      <c r="L307" s="21">
        <f t="shared" si="22"/>
        <v>184014824</v>
      </c>
      <c r="M307" s="21">
        <f t="shared" si="22"/>
        <v>221281096</v>
      </c>
      <c r="N307" s="22">
        <f t="shared" si="22"/>
        <v>226755562</v>
      </c>
    </row>
    <row r="308" spans="1:14" x14ac:dyDescent="0.2">
      <c r="A308" s="13" t="s">
        <v>16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23" t="s">
        <v>16</v>
      </c>
    </row>
    <row r="309" spans="1:14" x14ac:dyDescent="0.2">
      <c r="A309" s="7" t="s">
        <v>18</v>
      </c>
      <c r="B309" s="21">
        <f>SUM(C309:N309)</f>
        <v>118769242</v>
      </c>
      <c r="C309" s="24">
        <f t="shared" ref="C309:N309" si="23">C12+C39+C66+C93+C120+C147+C174+C201+C228+C255+C282</f>
        <v>10254320</v>
      </c>
      <c r="D309" s="24">
        <f t="shared" si="23"/>
        <v>12154807</v>
      </c>
      <c r="E309" s="24">
        <f t="shared" si="23"/>
        <v>9342524</v>
      </c>
      <c r="F309" s="24">
        <f t="shared" si="23"/>
        <v>10651875</v>
      </c>
      <c r="G309" s="24">
        <f t="shared" si="23"/>
        <v>10684256</v>
      </c>
      <c r="H309" s="24">
        <f t="shared" si="23"/>
        <v>10259767</v>
      </c>
      <c r="I309" s="24">
        <f t="shared" si="23"/>
        <v>9728267</v>
      </c>
      <c r="J309" s="24">
        <f t="shared" si="23"/>
        <v>9691991</v>
      </c>
      <c r="K309" s="24">
        <f t="shared" si="23"/>
        <v>9333059</v>
      </c>
      <c r="L309" s="24">
        <f t="shared" si="23"/>
        <v>8247768</v>
      </c>
      <c r="M309" s="24">
        <f t="shared" si="23"/>
        <v>9126892</v>
      </c>
      <c r="N309" s="25">
        <f t="shared" si="23"/>
        <v>9293716</v>
      </c>
    </row>
    <row r="310" spans="1:14" x14ac:dyDescent="0.2">
      <c r="A310" s="7" t="s">
        <v>19</v>
      </c>
      <c r="B310" s="21">
        <f t="shared" ref="B310:B313" si="24">SUM(C310:N310)</f>
        <v>126565654</v>
      </c>
      <c r="C310" s="24">
        <f t="shared" ref="C310:N310" si="25">C13+C40+C67+C94+C121+C148+C175+C202+C229+C256+C283</f>
        <v>11333817</v>
      </c>
      <c r="D310" s="24">
        <f t="shared" si="25"/>
        <v>13473378</v>
      </c>
      <c r="E310" s="24">
        <f t="shared" si="25"/>
        <v>9478476</v>
      </c>
      <c r="F310" s="24">
        <f t="shared" si="25"/>
        <v>11692561</v>
      </c>
      <c r="G310" s="24">
        <f t="shared" si="25"/>
        <v>11644669</v>
      </c>
      <c r="H310" s="24">
        <f t="shared" si="25"/>
        <v>11095272</v>
      </c>
      <c r="I310" s="24">
        <f t="shared" si="25"/>
        <v>10319016</v>
      </c>
      <c r="J310" s="24">
        <f t="shared" si="25"/>
        <v>10241646</v>
      </c>
      <c r="K310" s="24">
        <f t="shared" si="25"/>
        <v>9786100</v>
      </c>
      <c r="L310" s="24">
        <f t="shared" si="25"/>
        <v>8070850</v>
      </c>
      <c r="M310" s="24">
        <f t="shared" si="25"/>
        <v>9596178</v>
      </c>
      <c r="N310" s="25">
        <f t="shared" si="25"/>
        <v>9833691</v>
      </c>
    </row>
    <row r="311" spans="1:14" x14ac:dyDescent="0.2">
      <c r="A311" s="7" t="s">
        <v>20</v>
      </c>
      <c r="B311" s="21">
        <f t="shared" si="24"/>
        <v>816062584</v>
      </c>
      <c r="C311" s="24">
        <f t="shared" ref="C311:N311" si="26">C14+C41+C68+C95+C122+C149+C176+C203+C230+C257+C284</f>
        <v>77396126</v>
      </c>
      <c r="D311" s="24">
        <f t="shared" si="26"/>
        <v>95153010</v>
      </c>
      <c r="E311" s="24">
        <f t="shared" si="26"/>
        <v>60432762</v>
      </c>
      <c r="F311" s="24">
        <f t="shared" si="26"/>
        <v>77416677</v>
      </c>
      <c r="G311" s="24">
        <f t="shared" si="26"/>
        <v>77425121</v>
      </c>
      <c r="H311" s="24">
        <f t="shared" si="26"/>
        <v>72049857</v>
      </c>
      <c r="I311" s="24">
        <f t="shared" si="26"/>
        <v>65082176</v>
      </c>
      <c r="J311" s="24">
        <f t="shared" si="26"/>
        <v>64593581</v>
      </c>
      <c r="K311" s="24">
        <f t="shared" si="26"/>
        <v>60425520</v>
      </c>
      <c r="L311" s="24">
        <f t="shared" si="26"/>
        <v>46272497</v>
      </c>
      <c r="M311" s="24">
        <f t="shared" si="26"/>
        <v>58837476</v>
      </c>
      <c r="N311" s="25">
        <f t="shared" si="26"/>
        <v>60977781</v>
      </c>
    </row>
    <row r="312" spans="1:14" x14ac:dyDescent="0.2">
      <c r="A312" s="7" t="s">
        <v>21</v>
      </c>
      <c r="B312" s="21">
        <f t="shared" si="24"/>
        <v>158795511</v>
      </c>
      <c r="C312" s="24">
        <f t="shared" ref="C312:N312" si="27">C15+C42+C69+C96+C123+C150+C177+C204+C231+C258+C285</f>
        <v>14149333</v>
      </c>
      <c r="D312" s="24">
        <f t="shared" si="27"/>
        <v>16173177</v>
      </c>
      <c r="E312" s="24">
        <f t="shared" si="27"/>
        <v>12124348</v>
      </c>
      <c r="F312" s="24">
        <f t="shared" si="27"/>
        <v>14309595</v>
      </c>
      <c r="G312" s="24">
        <f t="shared" si="27"/>
        <v>14291215</v>
      </c>
      <c r="H312" s="24">
        <f t="shared" si="27"/>
        <v>13741789</v>
      </c>
      <c r="I312" s="24">
        <f t="shared" si="27"/>
        <v>12976592</v>
      </c>
      <c r="J312" s="24">
        <f t="shared" si="27"/>
        <v>12893642</v>
      </c>
      <c r="K312" s="24">
        <f t="shared" si="27"/>
        <v>12541852</v>
      </c>
      <c r="L312" s="24">
        <f t="shared" si="27"/>
        <v>10719286</v>
      </c>
      <c r="M312" s="24">
        <f t="shared" si="27"/>
        <v>12316468</v>
      </c>
      <c r="N312" s="25">
        <f t="shared" si="27"/>
        <v>12558214</v>
      </c>
    </row>
    <row r="313" spans="1:14" x14ac:dyDescent="0.2">
      <c r="A313" s="7" t="s">
        <v>22</v>
      </c>
      <c r="B313" s="21">
        <f t="shared" si="24"/>
        <v>784373824</v>
      </c>
      <c r="C313" s="24">
        <f t="shared" ref="C313:N313" si="28">C16+C43+C70+C97+C124+C151+C178+C205+C232+C259+C286</f>
        <v>79275384</v>
      </c>
      <c r="D313" s="24">
        <f t="shared" si="28"/>
        <v>85799540</v>
      </c>
      <c r="E313" s="24">
        <f t="shared" si="28"/>
        <v>56814674</v>
      </c>
      <c r="F313" s="24">
        <f t="shared" si="28"/>
        <v>73864069</v>
      </c>
      <c r="G313" s="24">
        <f t="shared" si="28"/>
        <v>72611096</v>
      </c>
      <c r="H313" s="24">
        <f t="shared" si="28"/>
        <v>68288074</v>
      </c>
      <c r="I313" s="24">
        <f t="shared" si="28"/>
        <v>63971986</v>
      </c>
      <c r="J313" s="24">
        <f t="shared" si="28"/>
        <v>63539123</v>
      </c>
      <c r="K313" s="24">
        <f t="shared" si="28"/>
        <v>59118757</v>
      </c>
      <c r="L313" s="24">
        <f t="shared" si="28"/>
        <v>45614083</v>
      </c>
      <c r="M313" s="24">
        <f t="shared" si="28"/>
        <v>57037260</v>
      </c>
      <c r="N313" s="25">
        <f t="shared" si="28"/>
        <v>58439778</v>
      </c>
    </row>
    <row r="314" spans="1:14" x14ac:dyDescent="0.2">
      <c r="A314" s="7" t="s">
        <v>23</v>
      </c>
      <c r="B314" s="21">
        <f t="shared" ref="B314:B321" si="29">SUM(C314:N314)</f>
        <v>232335183</v>
      </c>
      <c r="C314" s="24">
        <f t="shared" ref="C314:N314" si="30">C17+C44+C71+C98+C125+C152+C179+C206+C233+C260+C287</f>
        <v>20321835</v>
      </c>
      <c r="D314" s="24">
        <f t="shared" si="30"/>
        <v>25117453</v>
      </c>
      <c r="E314" s="24">
        <f t="shared" si="30"/>
        <v>17461293</v>
      </c>
      <c r="F314" s="24">
        <f t="shared" si="30"/>
        <v>21561866</v>
      </c>
      <c r="G314" s="24">
        <f t="shared" si="30"/>
        <v>21651618</v>
      </c>
      <c r="H314" s="24">
        <f t="shared" si="30"/>
        <v>20574556</v>
      </c>
      <c r="I314" s="24">
        <f t="shared" si="30"/>
        <v>18793488</v>
      </c>
      <c r="J314" s="24">
        <f t="shared" si="30"/>
        <v>18815524</v>
      </c>
      <c r="K314" s="24">
        <f t="shared" si="30"/>
        <v>17946316</v>
      </c>
      <c r="L314" s="24">
        <f t="shared" si="30"/>
        <v>14608323</v>
      </c>
      <c r="M314" s="24">
        <f t="shared" si="30"/>
        <v>17594261</v>
      </c>
      <c r="N314" s="25">
        <f t="shared" si="30"/>
        <v>17888650</v>
      </c>
    </row>
    <row r="315" spans="1:14" x14ac:dyDescent="0.2">
      <c r="A315" s="7" t="s">
        <v>43</v>
      </c>
      <c r="B315" s="21">
        <f t="shared" si="29"/>
        <v>47344148</v>
      </c>
      <c r="C315" s="24">
        <f t="shared" ref="C315:N315" si="31">C18+C45+C72+C99+C126+C153+C180+C207+C234+C261+C288</f>
        <v>4191801</v>
      </c>
      <c r="D315" s="24">
        <f t="shared" si="31"/>
        <v>5077846</v>
      </c>
      <c r="E315" s="24">
        <f t="shared" si="31"/>
        <v>3567258</v>
      </c>
      <c r="F315" s="24">
        <f t="shared" si="31"/>
        <v>4367827</v>
      </c>
      <c r="G315" s="24">
        <f t="shared" si="31"/>
        <v>4367076</v>
      </c>
      <c r="H315" s="24">
        <f t="shared" si="31"/>
        <v>4160437</v>
      </c>
      <c r="I315" s="24">
        <f t="shared" si="31"/>
        <v>3860726</v>
      </c>
      <c r="J315" s="24">
        <f t="shared" si="31"/>
        <v>3832050</v>
      </c>
      <c r="K315" s="24">
        <f t="shared" si="31"/>
        <v>3667812</v>
      </c>
      <c r="L315" s="24">
        <f t="shared" si="31"/>
        <v>3001670</v>
      </c>
      <c r="M315" s="24">
        <f t="shared" si="31"/>
        <v>3586100</v>
      </c>
      <c r="N315" s="25">
        <f t="shared" si="31"/>
        <v>3663545</v>
      </c>
    </row>
    <row r="316" spans="1:14" x14ac:dyDescent="0.2">
      <c r="A316" s="7" t="s">
        <v>24</v>
      </c>
      <c r="B316" s="21">
        <f t="shared" si="29"/>
        <v>185988217</v>
      </c>
      <c r="C316" s="24">
        <f t="shared" ref="C316:N316" si="32">C19+C46+C73+C100+C127+C154+C181+C208+C235+C262+C289</f>
        <v>16421504</v>
      </c>
      <c r="D316" s="24">
        <f t="shared" si="32"/>
        <v>19563141</v>
      </c>
      <c r="E316" s="24">
        <f t="shared" si="32"/>
        <v>14032623</v>
      </c>
      <c r="F316" s="24">
        <f t="shared" si="32"/>
        <v>17033382</v>
      </c>
      <c r="G316" s="24">
        <f t="shared" si="32"/>
        <v>17071621</v>
      </c>
      <c r="H316" s="24">
        <f t="shared" si="32"/>
        <v>16361883</v>
      </c>
      <c r="I316" s="24">
        <f t="shared" si="32"/>
        <v>15182794</v>
      </c>
      <c r="J316" s="24">
        <f t="shared" si="32"/>
        <v>15111970</v>
      </c>
      <c r="K316" s="24">
        <f t="shared" si="32"/>
        <v>14471928</v>
      </c>
      <c r="L316" s="24">
        <f t="shared" si="32"/>
        <v>12071760</v>
      </c>
      <c r="M316" s="24">
        <f t="shared" si="32"/>
        <v>14201177</v>
      </c>
      <c r="N316" s="25">
        <f t="shared" si="32"/>
        <v>14464434</v>
      </c>
    </row>
    <row r="317" spans="1:14" x14ac:dyDescent="0.2">
      <c r="A317" s="7" t="s">
        <v>25</v>
      </c>
      <c r="B317" s="21">
        <f t="shared" si="29"/>
        <v>109279126</v>
      </c>
      <c r="C317" s="24">
        <f t="shared" ref="C317:N317" si="33">C20+C47+C74+C101+C128+C155+C182+C209+C236+C263+C290</f>
        <v>9611948</v>
      </c>
      <c r="D317" s="24">
        <f t="shared" si="33"/>
        <v>11215121</v>
      </c>
      <c r="E317" s="24">
        <f t="shared" si="33"/>
        <v>8388853</v>
      </c>
      <c r="F317" s="24">
        <f t="shared" si="33"/>
        <v>9913759</v>
      </c>
      <c r="G317" s="24">
        <f t="shared" si="33"/>
        <v>9905199</v>
      </c>
      <c r="H317" s="24">
        <f t="shared" si="33"/>
        <v>9514433</v>
      </c>
      <c r="I317" s="24">
        <f t="shared" si="33"/>
        <v>8941289</v>
      </c>
      <c r="J317" s="24">
        <f t="shared" si="33"/>
        <v>8880745</v>
      </c>
      <c r="K317" s="24">
        <f t="shared" si="33"/>
        <v>8570371</v>
      </c>
      <c r="L317" s="24">
        <f t="shared" si="33"/>
        <v>7336327</v>
      </c>
      <c r="M317" s="24">
        <f t="shared" si="33"/>
        <v>8421231</v>
      </c>
      <c r="N317" s="25">
        <f t="shared" si="33"/>
        <v>8579850</v>
      </c>
    </row>
    <row r="318" spans="1:14" x14ac:dyDescent="0.2">
      <c r="A318" s="7" t="s">
        <v>26</v>
      </c>
      <c r="B318" s="21">
        <f t="shared" si="29"/>
        <v>145083850</v>
      </c>
      <c r="C318" s="24">
        <f t="shared" ref="C318:N318" si="34">C21+C48+C75+C102+C129+C156+C183+C210+C237+C264+C291</f>
        <v>12717482</v>
      </c>
      <c r="D318" s="24">
        <f t="shared" si="34"/>
        <v>14984325</v>
      </c>
      <c r="E318" s="24">
        <f t="shared" si="34"/>
        <v>11089275</v>
      </c>
      <c r="F318" s="24">
        <f t="shared" si="34"/>
        <v>13175595</v>
      </c>
      <c r="G318" s="24">
        <f t="shared" si="34"/>
        <v>13189648</v>
      </c>
      <c r="H318" s="24">
        <f t="shared" si="34"/>
        <v>12729172</v>
      </c>
      <c r="I318" s="24">
        <f t="shared" si="34"/>
        <v>11863648</v>
      </c>
      <c r="J318" s="24">
        <f t="shared" si="34"/>
        <v>11751601</v>
      </c>
      <c r="K318" s="24">
        <f t="shared" si="34"/>
        <v>11343350</v>
      </c>
      <c r="L318" s="24">
        <f t="shared" si="34"/>
        <v>9765641</v>
      </c>
      <c r="M318" s="24">
        <f t="shared" si="34"/>
        <v>11126074</v>
      </c>
      <c r="N318" s="25">
        <f t="shared" si="34"/>
        <v>11348039</v>
      </c>
    </row>
    <row r="319" spans="1:14" x14ac:dyDescent="0.2">
      <c r="A319" s="7" t="s">
        <v>27</v>
      </c>
      <c r="B319" s="21">
        <f t="shared" si="29"/>
        <v>116015283</v>
      </c>
      <c r="C319" s="24">
        <f t="shared" ref="C319:N319" si="35">C22+C49+C76+C103+C130+C157+C184+C211+C238+C265+C292</f>
        <v>10322352</v>
      </c>
      <c r="D319" s="24">
        <f t="shared" si="35"/>
        <v>10227132</v>
      </c>
      <c r="E319" s="24">
        <f t="shared" si="35"/>
        <v>9411218</v>
      </c>
      <c r="F319" s="24">
        <f t="shared" si="35"/>
        <v>9821702</v>
      </c>
      <c r="G319" s="24">
        <f t="shared" si="35"/>
        <v>9822404</v>
      </c>
      <c r="H319" s="24">
        <f t="shared" si="35"/>
        <v>9712745</v>
      </c>
      <c r="I319" s="24">
        <f t="shared" si="35"/>
        <v>9613518</v>
      </c>
      <c r="J319" s="24">
        <f t="shared" si="35"/>
        <v>9487367</v>
      </c>
      <c r="K319" s="24">
        <f t="shared" si="35"/>
        <v>9506720</v>
      </c>
      <c r="L319" s="24">
        <f t="shared" si="35"/>
        <v>9141302</v>
      </c>
      <c r="M319" s="24">
        <f t="shared" si="35"/>
        <v>9435044</v>
      </c>
      <c r="N319" s="25">
        <f t="shared" si="35"/>
        <v>9513779</v>
      </c>
    </row>
    <row r="320" spans="1:14" x14ac:dyDescent="0.2">
      <c r="A320" s="7" t="s">
        <v>44</v>
      </c>
      <c r="B320" s="21">
        <f t="shared" si="29"/>
        <v>44430167</v>
      </c>
      <c r="C320" s="24">
        <f t="shared" ref="C320:N320" si="36">C23+C50+C77+C104+C131+C158+C185+C212+C239+C266+C293</f>
        <v>4047379</v>
      </c>
      <c r="D320" s="24">
        <f t="shared" si="36"/>
        <v>4808192</v>
      </c>
      <c r="E320" s="24">
        <f t="shared" si="36"/>
        <v>3313468</v>
      </c>
      <c r="F320" s="24">
        <f t="shared" si="36"/>
        <v>4120060</v>
      </c>
      <c r="G320" s="24">
        <f t="shared" si="36"/>
        <v>4119133</v>
      </c>
      <c r="H320" s="24">
        <f t="shared" si="36"/>
        <v>3912007</v>
      </c>
      <c r="I320" s="24">
        <f t="shared" si="36"/>
        <v>3606288</v>
      </c>
      <c r="J320" s="24">
        <f t="shared" si="36"/>
        <v>3579869</v>
      </c>
      <c r="K320" s="24">
        <f t="shared" si="36"/>
        <v>3415048</v>
      </c>
      <c r="L320" s="24">
        <f t="shared" si="36"/>
        <v>2763207</v>
      </c>
      <c r="M320" s="24">
        <f t="shared" si="36"/>
        <v>3330920</v>
      </c>
      <c r="N320" s="25">
        <f t="shared" si="36"/>
        <v>3414596</v>
      </c>
    </row>
    <row r="321" spans="1:16" x14ac:dyDescent="0.2">
      <c r="A321" s="7" t="s">
        <v>28</v>
      </c>
      <c r="B321" s="21">
        <f t="shared" si="29"/>
        <v>83379489</v>
      </c>
      <c r="C321" s="24">
        <f t="shared" ref="C321:N321" si="37">C24+C51+C78+C105+C132+C159+C186+C213+C240+C267+C294</f>
        <v>7179203</v>
      </c>
      <c r="D321" s="24">
        <f t="shared" si="37"/>
        <v>7765878</v>
      </c>
      <c r="E321" s="24">
        <f t="shared" si="37"/>
        <v>6629307</v>
      </c>
      <c r="F321" s="24">
        <f t="shared" si="37"/>
        <v>7224255</v>
      </c>
      <c r="G321" s="24">
        <f t="shared" si="37"/>
        <v>7257812</v>
      </c>
      <c r="H321" s="24">
        <f t="shared" si="37"/>
        <v>7059591</v>
      </c>
      <c r="I321" s="24">
        <f t="shared" si="37"/>
        <v>6881423</v>
      </c>
      <c r="J321" s="24">
        <f t="shared" si="37"/>
        <v>6824111</v>
      </c>
      <c r="K321" s="24">
        <f t="shared" si="37"/>
        <v>6704295</v>
      </c>
      <c r="L321" s="24">
        <f t="shared" si="37"/>
        <v>6402110</v>
      </c>
      <c r="M321" s="24">
        <f t="shared" si="37"/>
        <v>6672015</v>
      </c>
      <c r="N321" s="25">
        <f t="shared" si="37"/>
        <v>6779489</v>
      </c>
    </row>
    <row r="322" spans="1:16" ht="13.5" thickBot="1" x14ac:dyDescent="0.25">
      <c r="A322" s="10" t="s">
        <v>16</v>
      </c>
      <c r="B322" s="16" t="s">
        <v>16</v>
      </c>
      <c r="C322" s="16" t="s">
        <v>16</v>
      </c>
      <c r="D322" s="16" t="s">
        <v>16</v>
      </c>
      <c r="E322" s="16" t="s">
        <v>16</v>
      </c>
      <c r="F322" s="16" t="s">
        <v>16</v>
      </c>
      <c r="G322" s="16" t="s">
        <v>16</v>
      </c>
      <c r="H322" s="16" t="s">
        <v>16</v>
      </c>
      <c r="I322" s="16" t="s">
        <v>16</v>
      </c>
      <c r="J322" s="16" t="s">
        <v>16</v>
      </c>
      <c r="K322" s="16" t="s">
        <v>16</v>
      </c>
      <c r="L322" s="16" t="s">
        <v>16</v>
      </c>
      <c r="M322" s="16" t="s">
        <v>16</v>
      </c>
      <c r="N322" s="17" t="s">
        <v>16</v>
      </c>
    </row>
    <row r="323" spans="1:16" ht="13.5" thickTop="1" x14ac:dyDescent="0.2">
      <c r="A323" s="14" t="s">
        <v>40</v>
      </c>
      <c r="B323" s="28"/>
      <c r="C323" s="28"/>
      <c r="D323" s="28"/>
      <c r="E323" s="28"/>
      <c r="F323" s="28"/>
      <c r="G323" s="28"/>
      <c r="H323" s="26"/>
      <c r="I323" s="26"/>
      <c r="J323" s="26"/>
      <c r="K323" s="26"/>
      <c r="L323" s="26"/>
      <c r="M323" s="26"/>
      <c r="N323" s="26"/>
    </row>
    <row r="324" spans="1:16" x14ac:dyDescent="0.2">
      <c r="A324" s="34" t="s">
        <v>30</v>
      </c>
      <c r="B324" s="34"/>
      <c r="C324" s="34"/>
      <c r="D324" s="34"/>
      <c r="E324" s="26"/>
      <c r="F324" s="27"/>
      <c r="G324" s="26"/>
      <c r="H324" s="26"/>
      <c r="I324" s="26"/>
      <c r="J324" s="26"/>
      <c r="K324" s="26"/>
      <c r="L324" s="26"/>
      <c r="M324" s="26"/>
      <c r="N324" s="26"/>
      <c r="P324" s="15"/>
    </row>
    <row r="325" spans="1:16" x14ac:dyDescent="0.2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8" spans="1:16" x14ac:dyDescent="0.2">
      <c r="A328" s="7"/>
      <c r="B328" s="29"/>
      <c r="C328" s="30"/>
      <c r="D328" s="31"/>
    </row>
    <row r="329" spans="1:16" x14ac:dyDescent="0.2">
      <c r="A329" s="7"/>
      <c r="B329" s="29"/>
      <c r="C329" s="30"/>
      <c r="D329" s="31"/>
    </row>
    <row r="330" spans="1:16" x14ac:dyDescent="0.2">
      <c r="A330" s="7"/>
      <c r="B330" s="29"/>
      <c r="C330" s="30"/>
      <c r="D330" s="31"/>
    </row>
    <row r="331" spans="1:16" x14ac:dyDescent="0.2">
      <c r="A331" s="7"/>
      <c r="B331" s="29"/>
      <c r="C331" s="30"/>
      <c r="D331" s="31"/>
    </row>
    <row r="332" spans="1:16" x14ac:dyDescent="0.2">
      <c r="A332" s="7"/>
      <c r="B332" s="29"/>
      <c r="C332" s="30"/>
      <c r="D332" s="31"/>
    </row>
    <row r="333" spans="1:16" x14ac:dyDescent="0.2">
      <c r="A333" s="7"/>
      <c r="B333" s="29"/>
      <c r="C333" s="30"/>
      <c r="D333" s="31"/>
    </row>
    <row r="334" spans="1:16" x14ac:dyDescent="0.2">
      <c r="A334" s="7"/>
      <c r="B334" s="29"/>
      <c r="C334" s="30"/>
      <c r="D334" s="31"/>
    </row>
    <row r="335" spans="1:16" x14ac:dyDescent="0.2">
      <c r="A335" s="7"/>
      <c r="B335" s="29"/>
      <c r="C335" s="30"/>
      <c r="D335" s="31"/>
    </row>
    <row r="336" spans="1:16" x14ac:dyDescent="0.2">
      <c r="A336" s="7"/>
      <c r="B336" s="29"/>
      <c r="C336" s="30"/>
      <c r="D336" s="31"/>
    </row>
    <row r="337" spans="1:4" x14ac:dyDescent="0.2">
      <c r="A337" s="7"/>
      <c r="B337" s="29"/>
      <c r="C337" s="30"/>
      <c r="D337" s="31"/>
    </row>
    <row r="338" spans="1:4" x14ac:dyDescent="0.2">
      <c r="A338" s="7"/>
      <c r="B338" s="29"/>
      <c r="C338" s="30"/>
      <c r="D338" s="31"/>
    </row>
    <row r="339" spans="1:4" x14ac:dyDescent="0.2">
      <c r="B339" s="29"/>
    </row>
  </sheetData>
  <mergeCells count="49">
    <mergeCell ref="A57:N57"/>
    <mergeCell ref="A1:N1"/>
    <mergeCell ref="A2:N2"/>
    <mergeCell ref="A3:N3"/>
    <mergeCell ref="A26:G26"/>
    <mergeCell ref="A27:D27"/>
    <mergeCell ref="A28:N28"/>
    <mergeCell ref="A29:N29"/>
    <mergeCell ref="A30:N30"/>
    <mergeCell ref="A54:D54"/>
    <mergeCell ref="A55:N55"/>
    <mergeCell ref="A56:N56"/>
    <mergeCell ref="A138:N138"/>
    <mergeCell ref="A81:D81"/>
    <mergeCell ref="A82:N82"/>
    <mergeCell ref="A83:N83"/>
    <mergeCell ref="A84:N84"/>
    <mergeCell ref="A108:D108"/>
    <mergeCell ref="A109:N109"/>
    <mergeCell ref="A110:N110"/>
    <mergeCell ref="A111:N111"/>
    <mergeCell ref="A135:D135"/>
    <mergeCell ref="A136:N136"/>
    <mergeCell ref="A137:N137"/>
    <mergeCell ref="A219:N219"/>
    <mergeCell ref="A162:D162"/>
    <mergeCell ref="A163:N163"/>
    <mergeCell ref="A164:N164"/>
    <mergeCell ref="A165:N165"/>
    <mergeCell ref="A189:D189"/>
    <mergeCell ref="A190:N190"/>
    <mergeCell ref="A191:N191"/>
    <mergeCell ref="A192:N192"/>
    <mergeCell ref="A216:D216"/>
    <mergeCell ref="A217:N217"/>
    <mergeCell ref="A218:N218"/>
    <mergeCell ref="A299:N299"/>
    <mergeCell ref="A300:N300"/>
    <mergeCell ref="A324:D324"/>
    <mergeCell ref="A243:D243"/>
    <mergeCell ref="A244:N244"/>
    <mergeCell ref="A245:N245"/>
    <mergeCell ref="A246:N246"/>
    <mergeCell ref="A270:D270"/>
    <mergeCell ref="A298:N298"/>
    <mergeCell ref="A271:N271"/>
    <mergeCell ref="A272:N272"/>
    <mergeCell ref="A273:N273"/>
    <mergeCell ref="A297:D297"/>
  </mergeCells>
  <pageMargins left="0.7" right="0.7" top="0.28000000000000003" bottom="0.17" header="0.3" footer="0.17"/>
  <pageSetup paperSize="5" scale="93" fitToHeight="0" orientation="landscape" r:id="rId1"/>
  <rowBreaks count="5" manualBreakCount="5">
    <brk id="54" max="13" man="1"/>
    <brk id="108" max="13" man="1"/>
    <brk id="162" max="13" man="1"/>
    <brk id="216" max="13" man="1"/>
    <brk id="2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PARTICIPACIONES</cp:lastModifiedBy>
  <cp:lastPrinted>2022-01-20T22:34:02Z</cp:lastPrinted>
  <dcterms:created xsi:type="dcterms:W3CDTF">2020-02-14T15:54:37Z</dcterms:created>
  <dcterms:modified xsi:type="dcterms:W3CDTF">2023-01-26T16:19:22Z</dcterms:modified>
</cp:coreProperties>
</file>