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/>
  <mc:AlternateContent xmlns:mc="http://schemas.openxmlformats.org/markup-compatibility/2006">
    <mc:Choice Requires="x15">
      <x15ac:absPath xmlns:x15ac="http://schemas.microsoft.com/office/spreadsheetml/2010/11/ac" url="C:\Users\PARTICIPACIONES\Dropbox\2024\publicación de enero 2024\"/>
    </mc:Choice>
  </mc:AlternateContent>
  <xr:revisionPtr revIDLastSave="0" documentId="13_ncr:1_{CF971562-8082-47B8-B160-C091D0932C1D}" xr6:coauthVersionLast="36" xr6:coauthVersionMax="47" xr10:uidLastSave="{00000000-0000-0000-0000-000000000000}"/>
  <bookViews>
    <workbookView xWindow="0" yWindow="0" windowWidth="20640" windowHeight="11685" xr2:uid="{00000000-000D-0000-FFFF-FFFF00000000}"/>
  </bookViews>
  <sheets>
    <sheet name="Hoja4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___ALI2">#REF!</definedName>
    <definedName name="___ALI3">#REF!</definedName>
    <definedName name="___ALI4">#REF!</definedName>
    <definedName name="___ALI5">#REF!</definedName>
    <definedName name="___ALI6">#REF!</definedName>
    <definedName name="__ALI2">#REF!</definedName>
    <definedName name="__ALI3">#REF!</definedName>
    <definedName name="__ALI4">#REF!</definedName>
    <definedName name="__ALI5">#REF!</definedName>
    <definedName name="__ALI6">#REF!</definedName>
    <definedName name="_ALI2">#REF!</definedName>
    <definedName name="_ALI3">#REF!</definedName>
    <definedName name="_ALI4">#REF!</definedName>
    <definedName name="_ALI5">#REF!</definedName>
    <definedName name="_ALI6">#REF!</definedName>
    <definedName name="Acreed">[1]CATALOGOS!$M$1:$M$87</definedName>
    <definedName name="ALI">#REF!</definedName>
    <definedName name="Alta">[2]CATALOGOS!$J$1:$J$6</definedName>
    <definedName name="_xlnm.Print_Area" localSheetId="0">Hoja4!$A$1:$N$324</definedName>
    <definedName name="_xlnm.Database">#REF!</definedName>
    <definedName name="concentrado">#REF!</definedName>
    <definedName name="D">[3]CATALOGOS!$M$1:$M$87</definedName>
    <definedName name="DEUDA_PUBLICA_DE_ENTIDADES_FEDERATIVAS_Y_MUNICIPIOS_POR_TIPO_DE_DEUDOR">#REF!</definedName>
    <definedName name="EdoAnaliticoEneNov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FtePago">[1]CATALOGOS!$T$1:$T$3</definedName>
    <definedName name="garantia">[4]CATALOGOS!$C$1:$C$5</definedName>
    <definedName name="Garantias">[1]CATALOGOS!$W$1:$W$10</definedName>
    <definedName name="garuantias">[5]CATALOGOS!$W$1:$W$10</definedName>
    <definedName name="GobEdo">#REF!</definedName>
    <definedName name="H">[6]CATALOGOS!$I$1:$I$2</definedName>
    <definedName name="HSep_2010">#REF!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mensual">#REF!</definedName>
    <definedName name="oax">#REF!</definedName>
    <definedName name="RESP">[7]CATALOGOS!$I$1:$I$2</definedName>
    <definedName name="RESP1">[1]CATALOGOS!$I$1:$I$2</definedName>
    <definedName name="SOBRETAA">[1]CATALOGOS!$E$1:$E$3</definedName>
    <definedName name="sobretasa">[8]CATALOGOS!$E$1:$E$3</definedName>
    <definedName name="sobretasas">[1]CATALOGOS!$E$1:$E$3</definedName>
    <definedName name="tasas">[8]CATALOGOS!$G$1:$G$6</definedName>
    <definedName name="ttf">[9]CATALOGOS!$E$1:$E$3</definedName>
    <definedName name="VER">#REF!</definedName>
    <definedName name="W">[10]CATALOGOS!$E$1:$E$3</definedName>
    <definedName name="X">[10]CATALOGOS!$G$1:$G$6</definedName>
    <definedName name="yo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14" i="1" l="1"/>
  <c r="D314" i="1"/>
  <c r="E314" i="1"/>
  <c r="F314" i="1"/>
  <c r="G314" i="1"/>
  <c r="H314" i="1"/>
  <c r="I314" i="1"/>
  <c r="J314" i="1"/>
  <c r="K314" i="1"/>
  <c r="L314" i="1"/>
  <c r="M314" i="1"/>
  <c r="N314" i="1"/>
  <c r="C315" i="1"/>
  <c r="D315" i="1"/>
  <c r="E315" i="1"/>
  <c r="F315" i="1"/>
  <c r="G315" i="1"/>
  <c r="H315" i="1"/>
  <c r="I315" i="1"/>
  <c r="J315" i="1"/>
  <c r="K315" i="1"/>
  <c r="L315" i="1"/>
  <c r="M315" i="1"/>
  <c r="N315" i="1"/>
  <c r="C316" i="1"/>
  <c r="D316" i="1"/>
  <c r="E316" i="1"/>
  <c r="F316" i="1"/>
  <c r="G316" i="1"/>
  <c r="H316" i="1"/>
  <c r="I316" i="1"/>
  <c r="J316" i="1"/>
  <c r="K316" i="1"/>
  <c r="L316" i="1"/>
  <c r="M316" i="1"/>
  <c r="N316" i="1"/>
  <c r="C317" i="1"/>
  <c r="D317" i="1"/>
  <c r="E317" i="1"/>
  <c r="F317" i="1"/>
  <c r="G317" i="1"/>
  <c r="H317" i="1"/>
  <c r="I317" i="1"/>
  <c r="J317" i="1"/>
  <c r="K317" i="1"/>
  <c r="L317" i="1"/>
  <c r="M317" i="1"/>
  <c r="N317" i="1"/>
  <c r="C318" i="1"/>
  <c r="D318" i="1"/>
  <c r="E318" i="1"/>
  <c r="F318" i="1"/>
  <c r="G318" i="1"/>
  <c r="H318" i="1"/>
  <c r="I318" i="1"/>
  <c r="J318" i="1"/>
  <c r="K318" i="1"/>
  <c r="L318" i="1"/>
  <c r="M318" i="1"/>
  <c r="N318" i="1"/>
  <c r="C319" i="1"/>
  <c r="D319" i="1"/>
  <c r="E319" i="1"/>
  <c r="F319" i="1"/>
  <c r="G319" i="1"/>
  <c r="H319" i="1"/>
  <c r="I319" i="1"/>
  <c r="J319" i="1"/>
  <c r="K319" i="1"/>
  <c r="L319" i="1"/>
  <c r="M319" i="1"/>
  <c r="N319" i="1"/>
  <c r="C320" i="1"/>
  <c r="D320" i="1"/>
  <c r="E320" i="1"/>
  <c r="F320" i="1"/>
  <c r="G320" i="1"/>
  <c r="H320" i="1"/>
  <c r="I320" i="1"/>
  <c r="J320" i="1"/>
  <c r="K320" i="1"/>
  <c r="L320" i="1"/>
  <c r="M320" i="1"/>
  <c r="N320" i="1"/>
  <c r="C321" i="1"/>
  <c r="D321" i="1"/>
  <c r="E321" i="1"/>
  <c r="F321" i="1"/>
  <c r="G321" i="1"/>
  <c r="H321" i="1"/>
  <c r="I321" i="1"/>
  <c r="J321" i="1"/>
  <c r="K321" i="1"/>
  <c r="L321" i="1"/>
  <c r="M321" i="1"/>
  <c r="N321" i="1"/>
  <c r="B288" i="1"/>
  <c r="B289" i="1"/>
  <c r="B290" i="1"/>
  <c r="B291" i="1"/>
  <c r="B292" i="1"/>
  <c r="B293" i="1"/>
  <c r="B261" i="1"/>
  <c r="B262" i="1"/>
  <c r="B263" i="1"/>
  <c r="B264" i="1"/>
  <c r="B265" i="1"/>
  <c r="B266" i="1"/>
  <c r="B234" i="1"/>
  <c r="B235" i="1"/>
  <c r="B236" i="1"/>
  <c r="B237" i="1"/>
  <c r="B238" i="1"/>
  <c r="B239" i="1"/>
  <c r="B206" i="1"/>
  <c r="B207" i="1"/>
  <c r="B208" i="1"/>
  <c r="B209" i="1"/>
  <c r="B210" i="1"/>
  <c r="B211" i="1"/>
  <c r="B212" i="1"/>
  <c r="B180" i="1"/>
  <c r="B181" i="1"/>
  <c r="B182" i="1"/>
  <c r="B183" i="1"/>
  <c r="B184" i="1"/>
  <c r="B185" i="1"/>
  <c r="B153" i="1"/>
  <c r="B154" i="1"/>
  <c r="B155" i="1"/>
  <c r="B156" i="1"/>
  <c r="B157" i="1"/>
  <c r="B158" i="1"/>
  <c r="B159" i="1"/>
  <c r="B131" i="1"/>
  <c r="B125" i="1"/>
  <c r="B126" i="1"/>
  <c r="B127" i="1"/>
  <c r="B128" i="1"/>
  <c r="B99" i="1"/>
  <c r="B100" i="1"/>
  <c r="B101" i="1"/>
  <c r="B102" i="1"/>
  <c r="B103" i="1"/>
  <c r="B104" i="1"/>
  <c r="B105" i="1"/>
  <c r="B72" i="1"/>
  <c r="B73" i="1"/>
  <c r="B74" i="1"/>
  <c r="B75" i="1"/>
  <c r="B76" i="1"/>
  <c r="B77" i="1"/>
  <c r="B40" i="1"/>
  <c r="B41" i="1"/>
  <c r="B42" i="1"/>
  <c r="B43" i="1"/>
  <c r="B44" i="1"/>
  <c r="B45" i="1"/>
  <c r="B46" i="1"/>
  <c r="B47" i="1"/>
  <c r="B48" i="1"/>
  <c r="B49" i="1"/>
  <c r="B50" i="1"/>
  <c r="B51" i="1"/>
  <c r="B13" i="1"/>
  <c r="B14" i="1"/>
  <c r="B15" i="1"/>
  <c r="B16" i="1"/>
  <c r="B17" i="1"/>
  <c r="B18" i="1"/>
  <c r="B19" i="1"/>
  <c r="B20" i="1"/>
  <c r="B21" i="1"/>
  <c r="B22" i="1"/>
  <c r="B23" i="1"/>
  <c r="B24" i="1"/>
  <c r="D309" i="1"/>
  <c r="E309" i="1"/>
  <c r="F309" i="1"/>
  <c r="G309" i="1"/>
  <c r="H309" i="1"/>
  <c r="I309" i="1"/>
  <c r="J309" i="1"/>
  <c r="K309" i="1"/>
  <c r="L309" i="1"/>
  <c r="M309" i="1"/>
  <c r="N309" i="1"/>
  <c r="D310" i="1"/>
  <c r="E310" i="1"/>
  <c r="F310" i="1"/>
  <c r="G310" i="1"/>
  <c r="H310" i="1"/>
  <c r="I310" i="1"/>
  <c r="J310" i="1"/>
  <c r="K310" i="1"/>
  <c r="L310" i="1"/>
  <c r="M310" i="1"/>
  <c r="N310" i="1"/>
  <c r="D311" i="1"/>
  <c r="E311" i="1"/>
  <c r="F311" i="1"/>
  <c r="G311" i="1"/>
  <c r="H311" i="1"/>
  <c r="I311" i="1"/>
  <c r="J311" i="1"/>
  <c r="K311" i="1"/>
  <c r="L311" i="1"/>
  <c r="M311" i="1"/>
  <c r="N311" i="1"/>
  <c r="D312" i="1"/>
  <c r="E312" i="1"/>
  <c r="F312" i="1"/>
  <c r="G312" i="1"/>
  <c r="H312" i="1"/>
  <c r="I312" i="1"/>
  <c r="J312" i="1"/>
  <c r="K312" i="1"/>
  <c r="L312" i="1"/>
  <c r="M312" i="1"/>
  <c r="N312" i="1"/>
  <c r="D313" i="1"/>
  <c r="E313" i="1"/>
  <c r="F313" i="1"/>
  <c r="G313" i="1"/>
  <c r="H313" i="1"/>
  <c r="I313" i="1"/>
  <c r="J313" i="1"/>
  <c r="K313" i="1"/>
  <c r="L313" i="1"/>
  <c r="M313" i="1"/>
  <c r="N313" i="1"/>
  <c r="C310" i="1"/>
  <c r="C311" i="1"/>
  <c r="C312" i="1"/>
  <c r="C313" i="1"/>
  <c r="C309" i="1"/>
  <c r="B294" i="1"/>
  <c r="B287" i="1"/>
  <c r="B286" i="1"/>
  <c r="B285" i="1"/>
  <c r="B284" i="1"/>
  <c r="B283" i="1"/>
  <c r="B282" i="1"/>
  <c r="N280" i="1"/>
  <c r="M280" i="1"/>
  <c r="L280" i="1"/>
  <c r="K280" i="1"/>
  <c r="J280" i="1"/>
  <c r="I280" i="1"/>
  <c r="H280" i="1"/>
  <c r="G280" i="1"/>
  <c r="F280" i="1"/>
  <c r="E280" i="1"/>
  <c r="D280" i="1"/>
  <c r="C280" i="1"/>
  <c r="B318" i="1" l="1"/>
  <c r="B320" i="1"/>
  <c r="B321" i="1"/>
  <c r="B319" i="1"/>
  <c r="B317" i="1"/>
  <c r="B316" i="1"/>
  <c r="B315" i="1"/>
  <c r="B314" i="1"/>
  <c r="B280" i="1"/>
  <c r="M307" i="1"/>
  <c r="H307" i="1"/>
  <c r="E307" i="1"/>
  <c r="B267" i="1"/>
  <c r="B260" i="1"/>
  <c r="B259" i="1"/>
  <c r="B258" i="1"/>
  <c r="B257" i="1"/>
  <c r="B256" i="1"/>
  <c r="B255" i="1"/>
  <c r="N253" i="1"/>
  <c r="M253" i="1"/>
  <c r="L253" i="1"/>
  <c r="K253" i="1"/>
  <c r="J253" i="1"/>
  <c r="I253" i="1"/>
  <c r="H253" i="1"/>
  <c r="G253" i="1"/>
  <c r="F253" i="1"/>
  <c r="E253" i="1"/>
  <c r="D253" i="1"/>
  <c r="C253" i="1"/>
  <c r="B240" i="1"/>
  <c r="B233" i="1"/>
  <c r="B232" i="1"/>
  <c r="B231" i="1"/>
  <c r="B230" i="1"/>
  <c r="B229" i="1"/>
  <c r="B228" i="1"/>
  <c r="N226" i="1"/>
  <c r="M226" i="1"/>
  <c r="L226" i="1"/>
  <c r="K226" i="1"/>
  <c r="J226" i="1"/>
  <c r="I226" i="1"/>
  <c r="H226" i="1"/>
  <c r="G226" i="1"/>
  <c r="F226" i="1"/>
  <c r="E226" i="1"/>
  <c r="D226" i="1"/>
  <c r="C226" i="1"/>
  <c r="B213" i="1"/>
  <c r="B205" i="1"/>
  <c r="B204" i="1"/>
  <c r="B203" i="1"/>
  <c r="B202" i="1"/>
  <c r="B201" i="1"/>
  <c r="N199" i="1"/>
  <c r="M199" i="1"/>
  <c r="L199" i="1"/>
  <c r="K199" i="1"/>
  <c r="J199" i="1"/>
  <c r="I199" i="1"/>
  <c r="H199" i="1"/>
  <c r="G199" i="1"/>
  <c r="F199" i="1"/>
  <c r="E199" i="1"/>
  <c r="D199" i="1"/>
  <c r="C199" i="1"/>
  <c r="B186" i="1"/>
  <c r="B179" i="1"/>
  <c r="B178" i="1"/>
  <c r="B177" i="1"/>
  <c r="B176" i="1"/>
  <c r="B175" i="1"/>
  <c r="B174" i="1"/>
  <c r="N172" i="1"/>
  <c r="M172" i="1"/>
  <c r="L172" i="1"/>
  <c r="K172" i="1"/>
  <c r="J172" i="1"/>
  <c r="I172" i="1"/>
  <c r="H172" i="1"/>
  <c r="G172" i="1"/>
  <c r="F172" i="1"/>
  <c r="E172" i="1"/>
  <c r="D172" i="1"/>
  <c r="C172" i="1"/>
  <c r="B152" i="1"/>
  <c r="B151" i="1"/>
  <c r="B150" i="1"/>
  <c r="B149" i="1"/>
  <c r="B148" i="1"/>
  <c r="B147" i="1"/>
  <c r="N145" i="1"/>
  <c r="M145" i="1"/>
  <c r="L145" i="1"/>
  <c r="K145" i="1"/>
  <c r="J145" i="1"/>
  <c r="I145" i="1"/>
  <c r="H145" i="1"/>
  <c r="G145" i="1"/>
  <c r="F145" i="1"/>
  <c r="E145" i="1"/>
  <c r="D145" i="1"/>
  <c r="C145" i="1"/>
  <c r="B132" i="1"/>
  <c r="B130" i="1"/>
  <c r="B129" i="1"/>
  <c r="B124" i="1"/>
  <c r="B123" i="1"/>
  <c r="B122" i="1"/>
  <c r="B121" i="1"/>
  <c r="B120" i="1"/>
  <c r="N118" i="1"/>
  <c r="M118" i="1"/>
  <c r="L118" i="1"/>
  <c r="K118" i="1"/>
  <c r="J118" i="1"/>
  <c r="I118" i="1"/>
  <c r="H118" i="1"/>
  <c r="G118" i="1"/>
  <c r="F118" i="1"/>
  <c r="E118" i="1"/>
  <c r="D118" i="1"/>
  <c r="C118" i="1"/>
  <c r="B98" i="1"/>
  <c r="B97" i="1"/>
  <c r="B96" i="1"/>
  <c r="B95" i="1"/>
  <c r="B94" i="1"/>
  <c r="B93" i="1"/>
  <c r="N91" i="1"/>
  <c r="M91" i="1"/>
  <c r="L91" i="1"/>
  <c r="K91" i="1"/>
  <c r="J91" i="1"/>
  <c r="I91" i="1"/>
  <c r="H91" i="1"/>
  <c r="G91" i="1"/>
  <c r="F91" i="1"/>
  <c r="E91" i="1"/>
  <c r="D91" i="1"/>
  <c r="C91" i="1"/>
  <c r="B78" i="1"/>
  <c r="B71" i="1"/>
  <c r="B70" i="1"/>
  <c r="B69" i="1"/>
  <c r="B68" i="1"/>
  <c r="B67" i="1"/>
  <c r="B66" i="1"/>
  <c r="N64" i="1"/>
  <c r="M64" i="1"/>
  <c r="L64" i="1"/>
  <c r="K64" i="1"/>
  <c r="J64" i="1"/>
  <c r="I64" i="1"/>
  <c r="H64" i="1"/>
  <c r="G64" i="1"/>
  <c r="F64" i="1"/>
  <c r="E64" i="1"/>
  <c r="D64" i="1"/>
  <c r="C64" i="1"/>
  <c r="B39" i="1"/>
  <c r="N37" i="1"/>
  <c r="M37" i="1"/>
  <c r="L37" i="1"/>
  <c r="K37" i="1"/>
  <c r="J37" i="1"/>
  <c r="I37" i="1"/>
  <c r="H37" i="1"/>
  <c r="G37" i="1"/>
  <c r="F37" i="1"/>
  <c r="E37" i="1"/>
  <c r="D37" i="1"/>
  <c r="C37" i="1"/>
  <c r="B12" i="1"/>
  <c r="N10" i="1"/>
  <c r="M10" i="1"/>
  <c r="L10" i="1"/>
  <c r="K10" i="1"/>
  <c r="J10" i="1"/>
  <c r="I10" i="1"/>
  <c r="H10" i="1"/>
  <c r="G10" i="1"/>
  <c r="F10" i="1"/>
  <c r="E10" i="1"/>
  <c r="D10" i="1"/>
  <c r="C10" i="1"/>
  <c r="B226" i="1" l="1"/>
  <c r="B37" i="1"/>
  <c r="L307" i="1"/>
  <c r="B199" i="1"/>
  <c r="B172" i="1"/>
  <c r="I307" i="1"/>
  <c r="B145" i="1"/>
  <c r="D307" i="1"/>
  <c r="B118" i="1"/>
  <c r="B91" i="1"/>
  <c r="B64" i="1"/>
  <c r="B311" i="1"/>
  <c r="B10" i="1"/>
  <c r="B313" i="1"/>
  <c r="J307" i="1"/>
  <c r="N307" i="1"/>
  <c r="B309" i="1"/>
  <c r="B310" i="1"/>
  <c r="G307" i="1"/>
  <c r="K307" i="1"/>
  <c r="B312" i="1"/>
  <c r="B253" i="1"/>
  <c r="F307" i="1"/>
  <c r="C307" i="1"/>
  <c r="B307" i="1" l="1"/>
</calcChain>
</file>

<file path=xl/sharedStrings.xml><?xml version="1.0" encoding="utf-8"?>
<sst xmlns="http://schemas.openxmlformats.org/spreadsheetml/2006/main" count="906" uniqueCount="56">
  <si>
    <t>RAMO GENERAL 28: PARTICIPACIONES A LOS MUNICIPIOS DEL ESTADO DE CAMPECHE</t>
  </si>
  <si>
    <t>(PESOS)</t>
  </si>
  <si>
    <t>Municipios</t>
  </si>
  <si>
    <t>Anual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</si>
  <si>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</si>
  <si>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</si>
  <si>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</si>
  <si>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</si>
  <si>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</si>
  <si>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</si>
  <si>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</si>
  <si>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</si>
  <si>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</si>
  <si>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</si>
  <si>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</si>
  <si>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</si>
  <si>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 xml:space="preserve"> </t>
  </si>
  <si>
    <t>Total</t>
  </si>
  <si>
    <t>CALAKMUL</t>
  </si>
  <si>
    <t>CALKINI</t>
  </si>
  <si>
    <t>CAMPECHE</t>
  </si>
  <si>
    <t>CANDELARIA</t>
  </si>
  <si>
    <t>CARMEN</t>
  </si>
  <si>
    <t>CHAMPOTON</t>
  </si>
  <si>
    <t>ESCARCEGA</t>
  </si>
  <si>
    <t>HECELCHAKAN</t>
  </si>
  <si>
    <t>HOPELCHEN</t>
  </si>
  <si>
    <t xml:space="preserve">PALIZADA </t>
  </si>
  <si>
    <t>TENABO</t>
  </si>
  <si>
    <t>Las cifras parciales pueden no coincidir con el total debido al redondeo</t>
  </si>
  <si>
    <t>ESTIMACIÓN DEL INCENTIVO DERIVADO DEL ART. 126 DE LA LEY DEL IMPUESTO SOBRE LA RENTA (ENAJENACIÓN DE BIENES)</t>
  </si>
  <si>
    <t>DZITBALCHÉ</t>
  </si>
  <si>
    <t>SEYBAPLAYA</t>
  </si>
  <si>
    <t>Estimación del Fondo General de Participaciones, conforme a los artículos 3o., 4o. Fracción II y 6o. de la Ley del Sistema de Coordinación Fiscal del Estado de Campeche</t>
  </si>
  <si>
    <t>Estimación del Fondo de Fomento Municipal (Base 2013+70%), conforme a los artículos 3o., 4o. Fracción I, 5o. Inciso a) y 6o. de la Ley del Sistema de Coordinación Fiscal del Estado de Campeche</t>
  </si>
  <si>
    <t>Estimación del Impuesto Especial Sobre Producción y Servicios, conforme a los artículos 3o., 4o. Fracción III y 6o. de la Ley del Sistema de Coordinación Fiscal del Estado de Campeche</t>
  </si>
  <si>
    <t>Estimación del Impuesto Sobre Automóviles Nuevos, conforme a los artículos 3o., 4o. Fracción IV y 6o. de la Ley del Sistema de Coordinación Fiscal del Estado de Campeche</t>
  </si>
  <si>
    <t>Estimación del Fondo de Compensación del Impuesto Sobre Automóviles Nuevos, conforme a los artículos 3o., 4o. Fracción V y 6o. de la Ley del Sistema de Coordinación Fiscal del Estado de Campeche</t>
  </si>
  <si>
    <t>Estimación del Fondo de Colaboración Adminsitrativa de Predial (30% del Fondo de Fomento Municipal), conforme a los artículos 3o., 4o. Fracción I y 5o. Inciso b) de la Ley del Sistema de Coordinación Fiscal del Estado de Campeche</t>
  </si>
  <si>
    <t>Estimación del 4°-A Fracción I de la Ley de Coordinación Fiscal (Gasolina), conforme a los artículos 3o., 4o. Fracción VIII y 7o. de la Ley del Sistema de Coordinación Fiscal del Estado de Campeche</t>
  </si>
  <si>
    <t>Estimación del Fondo de Fiscalización y Recaudación, conforme a los artículos 3o., 4o. Fracción VII y 8o. de la Ley del Sistema de Coordinación Fiscal del Estado de Campeche</t>
  </si>
  <si>
    <t>Estimación del Fondo de Extracción de Hidrocarburos, conforme a los artículos 3o., 4o. Fracción VI y 9o. de la Ley del Sistema de Coordinación Fiscal del Estado de Campeche</t>
  </si>
  <si>
    <t>Estimación del Art. 3°-B de la Ley de Coordinación Fiscal (Fondo de ISR), conforme a los artículos 3o., 4o. Fracción IX y 10o. de la Ley del Sistema de Coordinación Fiscal del Estado de Campeche</t>
  </si>
  <si>
    <t>Estimación del Incentivo derivado del Art. 126 de la Ley de l Impuesto Sobre la Renta (Enajenación de Bienes), conforme a los artículos 3o., 4o. Fracción X y 10 Bis. de la Ley del Sistema de Coordinación Fiscal del Estado de Campeche</t>
  </si>
  <si>
    <t>Consolidado de las Participaciones a Municipios, conforme a los artículos 3o., 4o., 5o., 6o., 7o., 8o., 9o., 10o. Y 10 Bis de la Ley del Sistema de Coordinación Fiscal del Estado de Campeche</t>
  </si>
  <si>
    <t>ESTIMACIÓN DEL FONDO GENERAL DE PARTICIPACIONES DE 2024</t>
  </si>
  <si>
    <t>ESTIMACIÓN DEL FONDO DE FOMENTO MUNICIPAL (BASE 2013+70%) DE 2024</t>
  </si>
  <si>
    <t>ESTIMACIÓN DEL IMPUESTO ESPECIAL SOBRE PRODUCCIÓN Y SERVICIOS DE 2024</t>
  </si>
  <si>
    <t>ESTIMACIÓN DEL IMPUESTO SOBRE AUTOMÓVILES NUEVOS DE 2024</t>
  </si>
  <si>
    <t>ESTIMACIÓN DEL FONDO DE COMPENSACIÓN DEL IMPUESTO SOBRE AUTOMÓVILES NUEVOS DE 2024</t>
  </si>
  <si>
    <t>ESTIMACIÓN DEL FONDO DE COLABORACIÓN ADMINISTRATIVA DE PREDIAL (30% DEL FONDO DE FOMENTO MUNICIPAL) DE 2024</t>
  </si>
  <si>
    <t>ESTIMACIÓN DEL 4°-A FRACCIÓN I DE LA LEY DE COORDINACIÓN FISCAL (GASOLINA) DE 2024</t>
  </si>
  <si>
    <t>ESTIMACIÓN DEL FONDO DE FISCALIZACIÓN Y RECAUDACIÓN DE 2024</t>
  </si>
  <si>
    <t>ESTIMACIÓN DEL FONDO DE EXTRACCIÓN DE HIDROCARBUROS DE 2024</t>
  </si>
  <si>
    <t>ESTIMACIÓN DEL ART. 3°-B DE LA LEY DE COORDINACIÓN FISCAL (FONDO DE ISR) DE 2024</t>
  </si>
  <si>
    <t>ESTIMACIÓN DEL CONSOLIDADO ENTIDAD FEDERATIVA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</si>
</sst>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#,##0;[Red]\-&quot;$&quot;#,##0"/>
  </numFmts>
  <fonts count="7" x14ac:knownFonts="1"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sz val="5"/>
      <name val="Arial"/>
      <family val="2"/>
    </font>
    <font>
      <sz val="12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0" fontId="6" fillId="0" borderId="0"/>
  </cellStyleXfs>
  <cellXfs count="36">
    <xf numFmtId="0" fontId="0" fillId="0" borderId="0" xfId="0"/>
    <xf numFmtId="0" fontId="0" fillId="2" borderId="0" xfId="0" applyFill="1"/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vertical="center"/>
    </xf>
    <xf numFmtId="0" fontId="0" fillId="2" borderId="0" xfId="0" applyFill="1" applyBorder="1"/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3" fontId="3" fillId="2" borderId="0" xfId="0" applyNumberFormat="1" applyFont="1" applyFill="1" applyAlignment="1">
      <alignment horizontal="center" vertical="center"/>
    </xf>
    <xf numFmtId="3" fontId="3" fillId="2" borderId="5" xfId="0" applyNumberFormat="1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3" fontId="4" fillId="2" borderId="0" xfId="0" applyNumberFormat="1" applyFont="1" applyFill="1" applyAlignment="1">
      <alignment horizontal="center" vertical="center"/>
    </xf>
    <xf numFmtId="3" fontId="4" fillId="2" borderId="5" xfId="0" applyNumberFormat="1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4" fontId="5" fillId="2" borderId="0" xfId="0" applyNumberFormat="1" applyFont="1" applyFill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3" fontId="0" fillId="2" borderId="0" xfId="0" applyNumberFormat="1" applyFill="1" applyAlignment="1">
      <alignment horizontal="center"/>
    </xf>
    <xf numFmtId="6" fontId="0" fillId="2" borderId="0" xfId="0" applyNumberFormat="1" applyFill="1" applyAlignment="1">
      <alignment horizontal="center"/>
    </xf>
    <xf numFmtId="4" fontId="0" fillId="2" borderId="0" xfId="0" applyNumberFormat="1" applyFill="1" applyAlignment="1">
      <alignment horizontal="center"/>
    </xf>
    <xf numFmtId="0" fontId="0" fillId="2" borderId="0" xfId="0" applyFill="1" applyAlignment="1">
      <alignment horizontal="center"/>
    </xf>
    <xf numFmtId="0" fontId="1" fillId="2" borderId="0" xfId="0" applyFont="1" applyFill="1" applyAlignment="1">
      <alignment horizontal="center" vertical="center"/>
    </xf>
    <xf numFmtId="0" fontId="5" fillId="2" borderId="2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left" vertical="center"/>
    </xf>
  </cellXfs>
  <cellStyles count="2">
    <cellStyle name="Normal" xfId="0" builtinId="0"/>
    <cellStyle name="Normal 2" xfId="1" xr:uid="{99D3BC7A-4F19-4ABE-8288-BA27B03C2DD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sers\SERGIO~1\AppData\Local\Temp\Rar$DIa0.451\CONCENTRADO%20AUDITOR&#205;A%2019022013\Nueva%20carpeta\Reportes%20Junio%202012\ZAC-0212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sers\ANGELE~1\AppData\Local\Temp\Rar$DI89.768\Users\carlos_leong\Desktop\Cuadros%20Deuda\Dic-10\16%20MICH%20031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sers\ANGELE~1\AppData\Local\Temp\Rar$DI89.768\Baja%20California%20Sur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Estadis-Deuda\Septiembre%202012\Reportes%20Recibidos%20Tercer%20Trimestre\HID-0312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sers\ANGELE~1\AppData\Local\Temp\Rar$DI89.768\Mis%20documentos\jaime\MAR09\16%20MICH%20120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euda\Estadis-Deuda\Septiembre%202013\Reportes%20recibidos\SON-0313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sers\sergio_martinez\AppData\Local\Microsoft\Windows\Temporary%20Internet%20Files\Content.Outlook\WRD1MHBP\II%20trim%202013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aso\DIC09\16%20MICH%201209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sers\ANGELE~1\AppData\Local\Temp\Rar$DI89.768\06%20COL%200309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sers\SERGIO~1\AppData\Local\Temp\Rar$DIa0.451\CONCENTRADO%20AUDITOR&#205;A%2019022013\Nueva%20carpeta\deuda%20de%20abril-junio%20(06-08-2012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ú"/>
      <sheetName val="Captura"/>
      <sheetName val="Hoja Trabajo"/>
      <sheetName val="Observaciones"/>
      <sheetName val="CATALOGOS"/>
      <sheetName val="Instruc"/>
    </sheetNames>
    <sheetDataSet>
      <sheetData sheetId="0"/>
      <sheetData sheetId="1"/>
      <sheetData sheetId="2"/>
      <sheetData sheetId="3"/>
      <sheetData sheetId="4">
        <row r="1">
          <cell r="E1" t="str">
            <v>  </v>
          </cell>
          <cell r="I1" t="str">
            <v>SI</v>
          </cell>
          <cell r="M1" t="str">
            <v>ABNAMRO</v>
          </cell>
          <cell r="T1" t="str">
            <v>PARTICIPACIONES</v>
          </cell>
          <cell r="W1" t="str">
            <v>TENENCIA</v>
          </cell>
        </row>
        <row r="2">
          <cell r="E2" t="str">
            <v>Más</v>
          </cell>
          <cell r="I2" t="str">
            <v>NO</v>
          </cell>
          <cell r="M2" t="str">
            <v>AFIRME</v>
          </cell>
          <cell r="T2" t="str">
            <v>APORTACIONES</v>
          </cell>
          <cell r="W2" t="str">
            <v>ISN</v>
          </cell>
        </row>
        <row r="3">
          <cell r="E3" t="str">
            <v>Por</v>
          </cell>
          <cell r="M3" t="str">
            <v>AMERICAN EXPRESS</v>
          </cell>
          <cell r="T3" t="str">
            <v>INGRESOS PROPIOS</v>
          </cell>
          <cell r="W3" t="str">
            <v>PEAJES</v>
          </cell>
        </row>
        <row r="4">
          <cell r="M4" t="str">
            <v>ANÁHUAC</v>
          </cell>
          <cell r="W4" t="str">
            <v>CUOTAS</v>
          </cell>
        </row>
        <row r="5">
          <cell r="M5" t="str">
            <v>ATLÁNTICO</v>
          </cell>
          <cell r="W5" t="str">
            <v>FAIS</v>
          </cell>
        </row>
        <row r="6">
          <cell r="M6" t="str">
            <v>AUTOFIN</v>
          </cell>
          <cell r="W6" t="str">
            <v>FAFEF</v>
          </cell>
        </row>
        <row r="7">
          <cell r="M7" t="str">
            <v>AZTECA</v>
          </cell>
          <cell r="W7" t="str">
            <v>FORTAMUN</v>
          </cell>
        </row>
        <row r="8">
          <cell r="M8" t="str">
            <v>BAJÍO</v>
          </cell>
          <cell r="W8" t="str">
            <v>FONAREC</v>
          </cell>
        </row>
        <row r="9">
          <cell r="M9" t="str">
            <v>BAMSA</v>
          </cell>
          <cell r="W9" t="str">
            <v>PARTICIPACIONES</v>
          </cell>
        </row>
        <row r="10">
          <cell r="M10" t="str">
            <v>BANAMEX</v>
          </cell>
          <cell r="W10" t="str">
            <v>OTROS</v>
          </cell>
        </row>
        <row r="11">
          <cell r="M11" t="str">
            <v>BANCEN</v>
          </cell>
        </row>
        <row r="12">
          <cell r="M12" t="str">
            <v>BANCENTRO</v>
          </cell>
        </row>
        <row r="13">
          <cell r="M13" t="str">
            <v>BANCO FACIL</v>
          </cell>
        </row>
        <row r="14">
          <cell r="M14" t="str">
            <v>BANCO FAMSA</v>
          </cell>
        </row>
        <row r="15">
          <cell r="M15" t="str">
            <v>BANCOMEXT</v>
          </cell>
        </row>
        <row r="16">
          <cell r="M16" t="str">
            <v>BANCREPS</v>
          </cell>
        </row>
        <row r="17">
          <cell r="M17" t="str">
            <v>BANCRISA</v>
          </cell>
        </row>
        <row r="18">
          <cell r="M18" t="str">
            <v>BANCRO</v>
          </cell>
        </row>
        <row r="19">
          <cell r="M19" t="str">
            <v>BANCRUGO</v>
          </cell>
        </row>
        <row r="20">
          <cell r="M20" t="str">
            <v>BANCRUNE</v>
          </cell>
        </row>
        <row r="21">
          <cell r="M21" t="str">
            <v>BANCRUNO</v>
          </cell>
        </row>
        <row r="22">
          <cell r="M22" t="str">
            <v>BANJÉRCITO</v>
          </cell>
        </row>
        <row r="23">
          <cell r="M23" t="str">
            <v>BANK ONE</v>
          </cell>
        </row>
        <row r="24">
          <cell r="M24" t="str">
            <v>BANOBRAS</v>
          </cell>
        </row>
        <row r="25">
          <cell r="M25" t="str">
            <v>BANORTE</v>
          </cell>
        </row>
        <row r="26">
          <cell r="M26" t="str">
            <v>BANORTE</v>
          </cell>
        </row>
        <row r="27">
          <cell r="M27" t="str">
            <v>BANPAÍS</v>
          </cell>
        </row>
        <row r="28">
          <cell r="M28" t="str">
            <v>BANREGIO</v>
          </cell>
        </row>
        <row r="29">
          <cell r="M29" t="str">
            <v>BANRURAL</v>
          </cell>
        </row>
        <row r="30">
          <cell r="M30" t="str">
            <v>BANRURAL PACÍFI</v>
          </cell>
        </row>
        <row r="31">
          <cell r="M31" t="str">
            <v>BANSEFI</v>
          </cell>
        </row>
        <row r="32">
          <cell r="M32" t="str">
            <v>BANSI</v>
          </cell>
        </row>
        <row r="33">
          <cell r="M33" t="str">
            <v>BARCLAYS</v>
          </cell>
        </row>
        <row r="34">
          <cell r="M34" t="str">
            <v>BBVA BANCOMER</v>
          </cell>
        </row>
        <row r="35">
          <cell r="M35" t="str">
            <v>BBVA SERVICIOS</v>
          </cell>
        </row>
        <row r="36">
          <cell r="M36" t="str">
            <v>BCR NORTE</v>
          </cell>
        </row>
        <row r="37">
          <cell r="M37" t="str">
            <v>BM ACTINVER</v>
          </cell>
        </row>
        <row r="38">
          <cell r="M38" t="str">
            <v>BNCI</v>
          </cell>
        </row>
        <row r="39">
          <cell r="M39" t="str">
            <v>BNP</v>
          </cell>
        </row>
        <row r="40">
          <cell r="M40" t="str">
            <v>BOSTON</v>
          </cell>
        </row>
        <row r="41">
          <cell r="M41" t="str">
            <v>CAPITAL</v>
          </cell>
        </row>
        <row r="42">
          <cell r="M42" t="str">
            <v>CENTRO NORTE</v>
          </cell>
        </row>
        <row r="43">
          <cell r="M43" t="str">
            <v>CENTRO SUR</v>
          </cell>
        </row>
        <row r="44">
          <cell r="M44" t="str">
            <v>CITIBANK</v>
          </cell>
        </row>
        <row r="45">
          <cell r="M45" t="str">
            <v>COMPARTAMOS</v>
          </cell>
        </row>
        <row r="46">
          <cell r="M46" t="str">
            <v>CONFÍA</v>
          </cell>
        </row>
        <row r="47">
          <cell r="M47" t="str">
            <v>CREDIT SUISSE FIRST BOSTON</v>
          </cell>
        </row>
        <row r="48">
          <cell r="M48" t="str">
            <v>CREMI</v>
          </cell>
        </row>
        <row r="49">
          <cell r="M49" t="str">
            <v>DEUTSCHE</v>
          </cell>
        </row>
        <row r="50">
          <cell r="M50" t="str">
            <v>DEXIA</v>
          </cell>
        </row>
        <row r="51">
          <cell r="M51" t="str">
            <v>FINA</v>
          </cell>
        </row>
        <row r="52">
          <cell r="M52" t="str">
            <v>FONHAPO</v>
          </cell>
        </row>
        <row r="53">
          <cell r="M53" t="str">
            <v>FUJI</v>
          </cell>
        </row>
        <row r="54">
          <cell r="M54" t="str">
            <v>GE MONEY</v>
          </cell>
        </row>
        <row r="55">
          <cell r="M55" t="str">
            <v>HIPOTECARIA FEDERAL</v>
          </cell>
        </row>
        <row r="56">
          <cell r="M56" t="str">
            <v>HSBC</v>
          </cell>
        </row>
        <row r="57">
          <cell r="M57" t="str">
            <v>INBURSA</v>
          </cell>
        </row>
        <row r="58">
          <cell r="M58" t="str">
            <v>INDUSTRIAL</v>
          </cell>
        </row>
        <row r="59">
          <cell r="M59" t="str">
            <v>ING</v>
          </cell>
        </row>
        <row r="60">
          <cell r="M60" t="str">
            <v>INTERACCIONES</v>
          </cell>
        </row>
        <row r="61">
          <cell r="M61" t="str">
            <v>INTERBANCO</v>
          </cell>
        </row>
        <row r="62">
          <cell r="M62" t="str">
            <v>INVEX</v>
          </cell>
        </row>
        <row r="63">
          <cell r="M63" t="str">
            <v>IXE</v>
          </cell>
        </row>
        <row r="64">
          <cell r="M64" t="str">
            <v>JP MORGAN</v>
          </cell>
        </row>
        <row r="65">
          <cell r="M65" t="str">
            <v>JP MORGAN</v>
          </cell>
        </row>
        <row r="66">
          <cell r="M66" t="str">
            <v>MIFEL</v>
          </cell>
        </row>
        <row r="67">
          <cell r="M67" t="str">
            <v>MONEX</v>
          </cell>
        </row>
        <row r="68">
          <cell r="M68" t="str">
            <v>NAFIN</v>
          </cell>
        </row>
        <row r="69">
          <cell r="M69" t="str">
            <v>NATIONSBANK</v>
          </cell>
        </row>
        <row r="70">
          <cell r="M70" t="str">
            <v>OBRERO</v>
          </cell>
        </row>
        <row r="71">
          <cell r="M71" t="str">
            <v>ORIENTE</v>
          </cell>
        </row>
        <row r="72">
          <cell r="M72" t="str">
            <v>OTRO</v>
          </cell>
        </row>
        <row r="73">
          <cell r="M73" t="str">
            <v>PENINSULAR</v>
          </cell>
        </row>
        <row r="74">
          <cell r="M74" t="str">
            <v>PROMEX</v>
          </cell>
        </row>
        <row r="75">
          <cell r="M75" t="str">
            <v>PRONORTE</v>
          </cell>
        </row>
        <row r="76">
          <cell r="M76" t="str">
            <v>QUADRUM</v>
          </cell>
        </row>
        <row r="77">
          <cell r="M77" t="str">
            <v>REPUBLIC NY</v>
          </cell>
        </row>
        <row r="78">
          <cell r="M78" t="str">
            <v>SANTANDER</v>
          </cell>
        </row>
        <row r="79">
          <cell r="M79" t="str">
            <v>SANTANDER</v>
          </cell>
        </row>
        <row r="80">
          <cell r="M80" t="str">
            <v>SCOTIABANK INVERLAT</v>
          </cell>
        </row>
        <row r="81">
          <cell r="M81" t="str">
            <v>SERFIN</v>
          </cell>
        </row>
        <row r="82">
          <cell r="M82" t="str">
            <v>SOCIÉTÉ</v>
          </cell>
        </row>
        <row r="83">
          <cell r="M83" t="str">
            <v>SURESTE</v>
          </cell>
        </row>
        <row r="84">
          <cell r="M84" t="str">
            <v>TOKYO</v>
          </cell>
        </row>
        <row r="85">
          <cell r="M85" t="str">
            <v>UNIÓN</v>
          </cell>
        </row>
        <row r="86">
          <cell r="M86" t="str">
            <v>VE POR MÁS</v>
          </cell>
        </row>
        <row r="87">
          <cell r="M87" t="str">
            <v>WAL-MART</v>
          </cell>
        </row>
      </sheetData>
      <sheetData sheetId="5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ú"/>
      <sheetName val="Captura"/>
      <sheetName val="Hoja Trabajo"/>
      <sheetName val="Instruc"/>
      <sheetName val="CATALOGOS"/>
      <sheetName val="Aux"/>
      <sheetName val="Fto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E1" t="str">
            <v>  </v>
          </cell>
          <cell r="G1" t="str">
            <v>TIIE</v>
          </cell>
        </row>
        <row r="2">
          <cell r="E2" t="str">
            <v>Más</v>
          </cell>
          <cell r="G2" t="str">
            <v>FOAEM</v>
          </cell>
        </row>
        <row r="3">
          <cell r="E3" t="str">
            <v>Por</v>
          </cell>
          <cell r="G3" t="str">
            <v>CPP</v>
          </cell>
        </row>
        <row r="4">
          <cell r="G4" t="str">
            <v>CETES</v>
          </cell>
        </row>
        <row r="5">
          <cell r="G5" t="str">
            <v>UDIS</v>
          </cell>
        </row>
        <row r="6">
          <cell r="G6" t="str">
            <v>OTRA</v>
          </cell>
        </row>
      </sheetData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ú"/>
      <sheetName val="Captura"/>
      <sheetName val="Hoja Trabajo"/>
      <sheetName val="CATALOGOS"/>
      <sheetName val="Instruc"/>
    </sheetNames>
    <sheetDataSet>
      <sheetData sheetId="0" refreshError="1"/>
      <sheetData sheetId="1"/>
      <sheetData sheetId="2" refreshError="1"/>
      <sheetData sheetId="3">
        <row r="1">
          <cell r="J1" t="str">
            <v>Nuevo</v>
          </cell>
        </row>
        <row r="2">
          <cell r="J2" t="str">
            <v>Reestructurado</v>
          </cell>
        </row>
        <row r="3">
          <cell r="J3" t="str">
            <v>Refinanciamiento</v>
          </cell>
        </row>
        <row r="4">
          <cell r="J4" t="str">
            <v>Modificado</v>
          </cell>
        </row>
        <row r="5">
          <cell r="J5" t="str">
            <v>Sintesis</v>
          </cell>
        </row>
        <row r="6">
          <cell r="J6" t="str">
            <v>Otros</v>
          </cell>
        </row>
      </sheetData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ú"/>
      <sheetName val="Captura"/>
      <sheetName val="Hoja Trabajo"/>
      <sheetName val="Observaciones"/>
      <sheetName val="CATALOGOS"/>
      <sheetName val="Instruc"/>
    </sheetNames>
    <sheetDataSet>
      <sheetData sheetId="0"/>
      <sheetData sheetId="1"/>
      <sheetData sheetId="2"/>
      <sheetData sheetId="3"/>
      <sheetData sheetId="4">
        <row r="1">
          <cell r="M1" t="str">
            <v>ABNAMRO</v>
          </cell>
        </row>
        <row r="2">
          <cell r="M2" t="str">
            <v>AFIRME</v>
          </cell>
        </row>
        <row r="3">
          <cell r="M3" t="str">
            <v>AMERICAN EXPRESS</v>
          </cell>
        </row>
        <row r="4">
          <cell r="M4" t="str">
            <v>ANÁHUAC</v>
          </cell>
        </row>
        <row r="5">
          <cell r="M5" t="str">
            <v>ATLÁNTICO</v>
          </cell>
        </row>
        <row r="6">
          <cell r="M6" t="str">
            <v>AUTOFIN</v>
          </cell>
        </row>
        <row r="7">
          <cell r="M7" t="str">
            <v>AZTECA</v>
          </cell>
        </row>
        <row r="8">
          <cell r="M8" t="str">
            <v>BAJÍO</v>
          </cell>
        </row>
        <row r="9">
          <cell r="M9" t="str">
            <v>BAMSA</v>
          </cell>
        </row>
        <row r="10">
          <cell r="M10" t="str">
            <v>BANAMEX</v>
          </cell>
        </row>
        <row r="11">
          <cell r="M11" t="str">
            <v>BANCEN</v>
          </cell>
        </row>
        <row r="12">
          <cell r="M12" t="str">
            <v>BANCENTRO</v>
          </cell>
        </row>
        <row r="13">
          <cell r="M13" t="str">
            <v>BANCO FACIL</v>
          </cell>
        </row>
        <row r="14">
          <cell r="M14" t="str">
            <v>BANCO FAMSA</v>
          </cell>
        </row>
        <row r="15">
          <cell r="M15" t="str">
            <v>BANCOMEXT</v>
          </cell>
        </row>
        <row r="16">
          <cell r="M16" t="str">
            <v>BANCREPS</v>
          </cell>
        </row>
        <row r="17">
          <cell r="M17" t="str">
            <v>BANCRISA</v>
          </cell>
        </row>
        <row r="18">
          <cell r="M18" t="str">
            <v>BANCRO</v>
          </cell>
        </row>
        <row r="19">
          <cell r="M19" t="str">
            <v>BANCRUGO</v>
          </cell>
        </row>
        <row r="20">
          <cell r="M20" t="str">
            <v>BANCRUNE</v>
          </cell>
        </row>
        <row r="21">
          <cell r="M21" t="str">
            <v>BANCRUNO</v>
          </cell>
        </row>
        <row r="22">
          <cell r="M22" t="str">
            <v>BANJÉRCITO</v>
          </cell>
        </row>
        <row r="23">
          <cell r="M23" t="str">
            <v>BANK ONE</v>
          </cell>
        </row>
        <row r="24">
          <cell r="M24" t="str">
            <v>BANOBRAS</v>
          </cell>
        </row>
        <row r="25">
          <cell r="M25" t="str">
            <v>BANORTE</v>
          </cell>
        </row>
        <row r="26">
          <cell r="M26" t="str">
            <v>BANORTE</v>
          </cell>
        </row>
        <row r="27">
          <cell r="M27" t="str">
            <v>BANPAÍS</v>
          </cell>
        </row>
        <row r="28">
          <cell r="M28" t="str">
            <v>BANREGIO</v>
          </cell>
        </row>
        <row r="29">
          <cell r="M29" t="str">
            <v>BANRURAL</v>
          </cell>
        </row>
        <row r="30">
          <cell r="M30" t="str">
            <v>BANRURAL PACÍFI</v>
          </cell>
        </row>
        <row r="31">
          <cell r="M31" t="str">
            <v>BANSEFI</v>
          </cell>
        </row>
        <row r="32">
          <cell r="M32" t="str">
            <v>BANSI</v>
          </cell>
        </row>
        <row r="33">
          <cell r="M33" t="str">
            <v>BARCLAYS</v>
          </cell>
        </row>
        <row r="34">
          <cell r="M34" t="str">
            <v>BBVA BANCOMER</v>
          </cell>
        </row>
        <row r="35">
          <cell r="M35" t="str">
            <v>BBVA SERVICIOS</v>
          </cell>
        </row>
        <row r="36">
          <cell r="M36" t="str">
            <v>BCR NORTE</v>
          </cell>
        </row>
        <row r="37">
          <cell r="M37" t="str">
            <v>BM ACTINVER</v>
          </cell>
        </row>
        <row r="38">
          <cell r="M38" t="str">
            <v>BNCI</v>
          </cell>
        </row>
        <row r="39">
          <cell r="M39" t="str">
            <v>BNP</v>
          </cell>
        </row>
        <row r="40">
          <cell r="M40" t="str">
            <v>BOSTON</v>
          </cell>
        </row>
        <row r="41">
          <cell r="M41" t="str">
            <v>CAPITAL</v>
          </cell>
        </row>
        <row r="42">
          <cell r="M42" t="str">
            <v>CENTRO NORTE</v>
          </cell>
        </row>
        <row r="43">
          <cell r="M43" t="str">
            <v>CENTRO SUR</v>
          </cell>
        </row>
        <row r="44">
          <cell r="M44" t="str">
            <v>CITIBANK</v>
          </cell>
        </row>
        <row r="45">
          <cell r="M45" t="str">
            <v>COMPARTAMOS</v>
          </cell>
        </row>
        <row r="46">
          <cell r="M46" t="str">
            <v>CONFÍA</v>
          </cell>
        </row>
        <row r="47">
          <cell r="M47" t="str">
            <v>CREDIT SUISSE FIRST BOSTON</v>
          </cell>
        </row>
        <row r="48">
          <cell r="M48" t="str">
            <v>CREMI</v>
          </cell>
        </row>
        <row r="49">
          <cell r="M49" t="str">
            <v>DEUTSCHE</v>
          </cell>
        </row>
        <row r="50">
          <cell r="M50" t="str">
            <v>DEXIA</v>
          </cell>
        </row>
        <row r="51">
          <cell r="M51" t="str">
            <v>FINA</v>
          </cell>
        </row>
        <row r="52">
          <cell r="M52" t="str">
            <v>FONHAPO</v>
          </cell>
        </row>
        <row r="53">
          <cell r="M53" t="str">
            <v>FUJI</v>
          </cell>
        </row>
        <row r="54">
          <cell r="M54" t="str">
            <v>GE MONEY</v>
          </cell>
        </row>
        <row r="55">
          <cell r="M55" t="str">
            <v>HIPOTECARIA FEDERAL</v>
          </cell>
        </row>
        <row r="56">
          <cell r="M56" t="str">
            <v>HSBC</v>
          </cell>
        </row>
        <row r="57">
          <cell r="M57" t="str">
            <v>INBURSA</v>
          </cell>
        </row>
        <row r="58">
          <cell r="M58" t="str">
            <v>INDUSTRIAL</v>
          </cell>
        </row>
        <row r="59">
          <cell r="M59" t="str">
            <v>ING</v>
          </cell>
        </row>
        <row r="60">
          <cell r="M60" t="str">
            <v>INTERACCIONES</v>
          </cell>
        </row>
        <row r="61">
          <cell r="M61" t="str">
            <v>INTERBANCO</v>
          </cell>
        </row>
        <row r="62">
          <cell r="M62" t="str">
            <v>INVEX</v>
          </cell>
        </row>
        <row r="63">
          <cell r="M63" t="str">
            <v>IXE</v>
          </cell>
        </row>
        <row r="64">
          <cell r="M64" t="str">
            <v>JP MORGAN</v>
          </cell>
        </row>
        <row r="65">
          <cell r="M65" t="str">
            <v>JP MORGAN</v>
          </cell>
        </row>
        <row r="66">
          <cell r="M66" t="str">
            <v>MIFEL</v>
          </cell>
        </row>
        <row r="67">
          <cell r="M67" t="str">
            <v>MONEX</v>
          </cell>
        </row>
        <row r="68">
          <cell r="M68" t="str">
            <v>NAFIN</v>
          </cell>
        </row>
        <row r="69">
          <cell r="M69" t="str">
            <v>NATIONSBANK</v>
          </cell>
        </row>
        <row r="70">
          <cell r="M70" t="str">
            <v>OBRERO</v>
          </cell>
        </row>
        <row r="71">
          <cell r="M71" t="str">
            <v>ORIENTE</v>
          </cell>
        </row>
        <row r="72">
          <cell r="M72" t="str">
            <v>OTRO</v>
          </cell>
        </row>
        <row r="73">
          <cell r="M73" t="str">
            <v>PENINSULAR</v>
          </cell>
        </row>
        <row r="74">
          <cell r="M74" t="str">
            <v>PROMEX</v>
          </cell>
        </row>
        <row r="75">
          <cell r="M75" t="str">
            <v>PRONORTE</v>
          </cell>
        </row>
        <row r="76">
          <cell r="M76" t="str">
            <v>QUADRUM</v>
          </cell>
        </row>
        <row r="77">
          <cell r="M77" t="str">
            <v>REPUBLIC NY</v>
          </cell>
        </row>
        <row r="78">
          <cell r="M78" t="str">
            <v>SANTANDER</v>
          </cell>
        </row>
        <row r="79">
          <cell r="M79" t="str">
            <v>SANTANDER</v>
          </cell>
        </row>
        <row r="80">
          <cell r="M80" t="str">
            <v>SCOTIABANK INVERLAT</v>
          </cell>
        </row>
        <row r="81">
          <cell r="M81" t="str">
            <v>SERFIN</v>
          </cell>
        </row>
        <row r="82">
          <cell r="M82" t="str">
            <v>SOCIÉTÉ</v>
          </cell>
        </row>
        <row r="83">
          <cell r="M83" t="str">
            <v>SURESTE</v>
          </cell>
        </row>
        <row r="84">
          <cell r="M84" t="str">
            <v>TOKYO</v>
          </cell>
        </row>
        <row r="85">
          <cell r="M85" t="str">
            <v>UNIÓN</v>
          </cell>
        </row>
        <row r="86">
          <cell r="M86" t="str">
            <v>VE POR MÁS</v>
          </cell>
        </row>
        <row r="87">
          <cell r="M87" t="str">
            <v>WAL-MART</v>
          </cell>
        </row>
      </sheetData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ú"/>
      <sheetName val="Captura"/>
      <sheetName val="Hoja Trabajo"/>
      <sheetName val="Instruc"/>
      <sheetName val="CATALOGOS"/>
      <sheetName val="Aux"/>
      <sheetName val="Fto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C1" t="str">
            <v>Imp.Sobre Nómina</v>
          </cell>
        </row>
        <row r="2">
          <cell r="C2" t="str">
            <v>Tenencia Federal</v>
          </cell>
        </row>
        <row r="3">
          <cell r="C3" t="str">
            <v>Tenencia Local</v>
          </cell>
        </row>
        <row r="4">
          <cell r="C4" t="str">
            <v>Peage por cuotas a casetas</v>
          </cell>
        </row>
        <row r="5">
          <cell r="C5" t="str">
            <v>Otros</v>
          </cell>
        </row>
      </sheetData>
      <sheetData sheetId="5" refreshError="1"/>
      <sheetData sheetId="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ú"/>
      <sheetName val="Captura"/>
      <sheetName val="Hoja Trabajo"/>
      <sheetName val="Observaciones"/>
      <sheetName val="CATALOGOS"/>
      <sheetName val="Instruc"/>
    </sheetNames>
    <sheetDataSet>
      <sheetData sheetId="0"/>
      <sheetData sheetId="1"/>
      <sheetData sheetId="2"/>
      <sheetData sheetId="3"/>
      <sheetData sheetId="4">
        <row r="1">
          <cell r="W1" t="str">
            <v>TENENCIA</v>
          </cell>
        </row>
        <row r="2">
          <cell r="W2" t="str">
            <v>ISN</v>
          </cell>
        </row>
        <row r="3">
          <cell r="W3" t="str">
            <v>PEAJES</v>
          </cell>
        </row>
        <row r="4">
          <cell r="W4" t="str">
            <v>CUOTAS</v>
          </cell>
        </row>
        <row r="5">
          <cell r="W5" t="str">
            <v>FAIS</v>
          </cell>
        </row>
        <row r="6">
          <cell r="W6" t="str">
            <v>FAFEF</v>
          </cell>
        </row>
        <row r="7">
          <cell r="W7" t="str">
            <v>FORTAMUN</v>
          </cell>
        </row>
        <row r="8">
          <cell r="W8" t="str">
            <v>FONAREC</v>
          </cell>
        </row>
        <row r="9">
          <cell r="W9" t="str">
            <v>PARTICIPACIONES</v>
          </cell>
        </row>
        <row r="10">
          <cell r="W10" t="str">
            <v>OTROS</v>
          </cell>
        </row>
      </sheetData>
      <sheetData sheetId="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ú"/>
      <sheetName val="Captura"/>
      <sheetName val="Hoja Trabajo"/>
      <sheetName val="Observaciones"/>
      <sheetName val="CATALOGOS"/>
      <sheetName val="Instruc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I1" t="str">
            <v>SI</v>
          </cell>
        </row>
        <row r="2">
          <cell r="I2" t="str">
            <v>NO</v>
          </cell>
        </row>
      </sheetData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ú"/>
      <sheetName val="Captura"/>
      <sheetName val="Hoja Trabajo"/>
      <sheetName val="Instruc"/>
      <sheetName val="CATALOGOS"/>
      <sheetName val="Aux"/>
      <sheetName val="Fto"/>
      <sheetName val="Hoja1"/>
    </sheetNames>
    <sheetDataSet>
      <sheetData sheetId="0"/>
      <sheetData sheetId="1"/>
      <sheetData sheetId="2"/>
      <sheetData sheetId="3"/>
      <sheetData sheetId="4">
        <row r="1">
          <cell r="I1" t="str">
            <v>SI</v>
          </cell>
        </row>
        <row r="2">
          <cell r="I2" t="str">
            <v>NO</v>
          </cell>
        </row>
      </sheetData>
      <sheetData sheetId="5"/>
      <sheetData sheetId="6"/>
      <sheetData sheetId="7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ú"/>
      <sheetName val="Captura"/>
      <sheetName val="Hoja Trabajo"/>
      <sheetName val="Instruc"/>
      <sheetName val="CATALOGOS"/>
      <sheetName val="Aux"/>
      <sheetName val="Fto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E1" t="str">
            <v>  </v>
          </cell>
          <cell r="G1" t="str">
            <v>TIIE</v>
          </cell>
        </row>
        <row r="2">
          <cell r="E2" t="str">
            <v>Más</v>
          </cell>
          <cell r="G2" t="str">
            <v>FOAEM</v>
          </cell>
        </row>
        <row r="3">
          <cell r="E3" t="str">
            <v>Por</v>
          </cell>
          <cell r="G3" t="str">
            <v>CPP</v>
          </cell>
        </row>
        <row r="4">
          <cell r="G4" t="str">
            <v>CETES</v>
          </cell>
        </row>
        <row r="5">
          <cell r="G5" t="str">
            <v>UDIS</v>
          </cell>
        </row>
        <row r="6">
          <cell r="G6" t="str">
            <v>OTRA</v>
          </cell>
        </row>
      </sheetData>
      <sheetData sheetId="5" refreshError="1"/>
      <sheetData sheetId="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ú"/>
      <sheetName val="Captura"/>
      <sheetName val="Hoja Trabajo"/>
      <sheetName val="Observaciones"/>
      <sheetName val="CATALOGOS"/>
      <sheetName val="Instruc"/>
    </sheetNames>
    <sheetDataSet>
      <sheetData sheetId="0"/>
      <sheetData sheetId="1"/>
      <sheetData sheetId="2"/>
      <sheetData sheetId="3"/>
      <sheetData sheetId="4">
        <row r="1">
          <cell r="E1" t="str">
            <v>  </v>
          </cell>
        </row>
        <row r="2">
          <cell r="E2" t="str">
            <v>Más</v>
          </cell>
        </row>
        <row r="3">
          <cell r="E3" t="str">
            <v>Por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339"/>
  <sheetViews>
    <sheetView tabSelected="1" topLeftCell="A311" zoomScaleNormal="100" zoomScaleSheetLayoutView="90" workbookViewId="0">
      <selection activeCell="U19" sqref="U19"/>
    </sheetView>
  </sheetViews>
  <sheetFormatPr baseColWidth="10" defaultRowHeight="12.75" x14ac:dyDescent="0.2"/>
  <cols>
    <col min="1" max="1" width="10.42578125" style="1" customWidth="1"/>
    <col min="2" max="14" width="12.7109375" style="32" customWidth="1"/>
    <col min="15" max="15" width="11.42578125" style="1" customWidth="1"/>
    <col min="16" max="16384" width="11.42578125" style="1"/>
  </cols>
  <sheetData>
    <row r="1" spans="1:14" x14ac:dyDescent="0.2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</row>
    <row r="2" spans="1:14" x14ac:dyDescent="0.2">
      <c r="A2" s="33" t="s">
        <v>45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</row>
    <row r="3" spans="1:14" x14ac:dyDescent="0.2">
      <c r="A3" s="33" t="s">
        <v>1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</row>
    <row r="4" spans="1:14" ht="6" customHeight="1" thickBot="1" x14ac:dyDescent="0.25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ht="7.5" customHeight="1" thickTop="1" x14ac:dyDescent="0.2">
      <c r="A5" s="4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6"/>
    </row>
    <row r="6" spans="1:14" x14ac:dyDescent="0.2">
      <c r="A6" s="7" t="s">
        <v>2</v>
      </c>
      <c r="B6" s="8" t="s">
        <v>3</v>
      </c>
      <c r="C6" s="8" t="s">
        <v>4</v>
      </c>
      <c r="D6" s="8" t="s">
        <v>5</v>
      </c>
      <c r="E6" s="8" t="s">
        <v>6</v>
      </c>
      <c r="F6" s="8" t="s">
        <v>7</v>
      </c>
      <c r="G6" s="8" t="s">
        <v>8</v>
      </c>
      <c r="H6" s="8" t="s">
        <v>9</v>
      </c>
      <c r="I6" s="8" t="s">
        <v>10</v>
      </c>
      <c r="J6" s="8" t="s">
        <v>11</v>
      </c>
      <c r="K6" s="8" t="s">
        <v>12</v>
      </c>
      <c r="L6" s="8" t="s">
        <v>13</v>
      </c>
      <c r="M6" s="8" t="s">
        <v>14</v>
      </c>
      <c r="N6" s="9" t="s">
        <v>15</v>
      </c>
    </row>
    <row r="7" spans="1:14" ht="5.25" customHeight="1" thickBot="1" x14ac:dyDescent="0.25">
      <c r="A7" s="10" t="s">
        <v>16</v>
      </c>
      <c r="B7" s="16" t="s">
        <v>16</v>
      </c>
      <c r="C7" s="16" t="s">
        <v>16</v>
      </c>
      <c r="D7" s="16" t="s">
        <v>16</v>
      </c>
      <c r="E7" s="16" t="s">
        <v>16</v>
      </c>
      <c r="F7" s="16" t="s">
        <v>16</v>
      </c>
      <c r="G7" s="16" t="s">
        <v>16</v>
      </c>
      <c r="H7" s="16" t="s">
        <v>16</v>
      </c>
      <c r="I7" s="16" t="s">
        <v>16</v>
      </c>
      <c r="J7" s="16" t="s">
        <v>16</v>
      </c>
      <c r="K7" s="16" t="s">
        <v>16</v>
      </c>
      <c r="L7" s="16" t="s">
        <v>16</v>
      </c>
      <c r="M7" s="16" t="s">
        <v>16</v>
      </c>
      <c r="N7" s="17" t="s">
        <v>16</v>
      </c>
    </row>
    <row r="8" spans="1:14" ht="6.75" customHeight="1" thickTop="1" thickBot="1" x14ac:dyDescent="0.25">
      <c r="A8" s="11"/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</row>
    <row r="9" spans="1:14" ht="5.25" customHeight="1" thickTop="1" x14ac:dyDescent="0.2">
      <c r="A9" s="12" t="s">
        <v>16</v>
      </c>
      <c r="B9" s="19" t="s">
        <v>16</v>
      </c>
      <c r="C9" s="19" t="s">
        <v>16</v>
      </c>
      <c r="D9" s="19" t="s">
        <v>16</v>
      </c>
      <c r="E9" s="19" t="s">
        <v>16</v>
      </c>
      <c r="F9" s="19" t="s">
        <v>16</v>
      </c>
      <c r="G9" s="19" t="s">
        <v>16</v>
      </c>
      <c r="H9" s="19" t="s">
        <v>16</v>
      </c>
      <c r="I9" s="19" t="s">
        <v>16</v>
      </c>
      <c r="J9" s="19" t="s">
        <v>16</v>
      </c>
      <c r="K9" s="19" t="s">
        <v>16</v>
      </c>
      <c r="L9" s="19" t="s">
        <v>16</v>
      </c>
      <c r="M9" s="19" t="s">
        <v>16</v>
      </c>
      <c r="N9" s="20" t="s">
        <v>16</v>
      </c>
    </row>
    <row r="10" spans="1:14" x14ac:dyDescent="0.2">
      <c r="A10" s="7" t="s">
        <v>17</v>
      </c>
      <c r="B10" s="21">
        <f t="shared" ref="B10:N10" si="0">SUM(B12:B24)</f>
        <v>1634075281</v>
      </c>
      <c r="C10" s="21">
        <f t="shared" si="0"/>
        <v>123592791</v>
      </c>
      <c r="D10" s="21">
        <f t="shared" si="0"/>
        <v>177077536</v>
      </c>
      <c r="E10" s="21">
        <f t="shared" si="0"/>
        <v>114462168</v>
      </c>
      <c r="F10" s="21">
        <f t="shared" si="0"/>
        <v>140605176</v>
      </c>
      <c r="G10" s="21">
        <f t="shared" si="0"/>
        <v>171709642</v>
      </c>
      <c r="H10" s="21">
        <f t="shared" si="0"/>
        <v>168336052</v>
      </c>
      <c r="I10" s="21">
        <f t="shared" si="0"/>
        <v>130494713</v>
      </c>
      <c r="J10" s="21">
        <f t="shared" si="0"/>
        <v>138550768</v>
      </c>
      <c r="K10" s="21">
        <f t="shared" si="0"/>
        <v>130203357</v>
      </c>
      <c r="L10" s="21">
        <f t="shared" si="0"/>
        <v>86314819</v>
      </c>
      <c r="M10" s="21">
        <f t="shared" si="0"/>
        <v>125972079</v>
      </c>
      <c r="N10" s="22">
        <f t="shared" si="0"/>
        <v>126756180</v>
      </c>
    </row>
    <row r="11" spans="1:14" ht="3.75" customHeight="1" x14ac:dyDescent="0.2">
      <c r="A11" s="13" t="s">
        <v>16</v>
      </c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23" t="s">
        <v>16</v>
      </c>
    </row>
    <row r="12" spans="1:14" x14ac:dyDescent="0.2">
      <c r="A12" s="7" t="s">
        <v>18</v>
      </c>
      <c r="B12" s="21">
        <f>SUM(C12:N12)</f>
        <v>66725196</v>
      </c>
      <c r="C12" s="24">
        <v>5176240</v>
      </c>
      <c r="D12" s="24">
        <v>6801019</v>
      </c>
      <c r="E12" s="24">
        <v>4897529</v>
      </c>
      <c r="F12" s="24">
        <v>5701956</v>
      </c>
      <c r="G12" s="24">
        <v>6648383</v>
      </c>
      <c r="H12" s="24">
        <v>6547160</v>
      </c>
      <c r="I12" s="24">
        <v>5391017</v>
      </c>
      <c r="J12" s="24">
        <v>5636663</v>
      </c>
      <c r="K12" s="24">
        <v>5381007</v>
      </c>
      <c r="L12" s="24">
        <v>4018155</v>
      </c>
      <c r="M12" s="24">
        <v>5251535</v>
      </c>
      <c r="N12" s="25">
        <v>5274532</v>
      </c>
    </row>
    <row r="13" spans="1:14" x14ac:dyDescent="0.2">
      <c r="A13" s="7" t="s">
        <v>19</v>
      </c>
      <c r="B13" s="21">
        <f t="shared" ref="B13:B24" si="1">SUM(C13:N13)</f>
        <v>70517072</v>
      </c>
      <c r="C13" s="24">
        <v>5397036</v>
      </c>
      <c r="D13" s="24">
        <v>7430930</v>
      </c>
      <c r="E13" s="24">
        <v>5049164</v>
      </c>
      <c r="F13" s="24">
        <v>6048343</v>
      </c>
      <c r="G13" s="24">
        <v>7231917</v>
      </c>
      <c r="H13" s="24">
        <v>7104246</v>
      </c>
      <c r="I13" s="24">
        <v>5662003</v>
      </c>
      <c r="J13" s="24">
        <v>5968805</v>
      </c>
      <c r="K13" s="24">
        <v>5650355</v>
      </c>
      <c r="L13" s="24">
        <v>3966873</v>
      </c>
      <c r="M13" s="24">
        <v>5488993</v>
      </c>
      <c r="N13" s="25">
        <v>5518407</v>
      </c>
    </row>
    <row r="14" spans="1:14" x14ac:dyDescent="0.2">
      <c r="A14" s="7" t="s">
        <v>20</v>
      </c>
      <c r="B14" s="21">
        <f t="shared" si="1"/>
        <v>457195955</v>
      </c>
      <c r="C14" s="24">
        <v>33743422</v>
      </c>
      <c r="D14" s="24">
        <v>52319771</v>
      </c>
      <c r="E14" s="24">
        <v>30580814</v>
      </c>
      <c r="F14" s="24">
        <v>39594637</v>
      </c>
      <c r="G14" s="24">
        <v>50388008</v>
      </c>
      <c r="H14" s="24">
        <v>49208145</v>
      </c>
      <c r="I14" s="24">
        <v>36107610</v>
      </c>
      <c r="J14" s="24">
        <v>38899724</v>
      </c>
      <c r="K14" s="24">
        <v>36013903</v>
      </c>
      <c r="L14" s="24">
        <v>20961640</v>
      </c>
      <c r="M14" s="24">
        <v>34550317</v>
      </c>
      <c r="N14" s="25">
        <v>34827964</v>
      </c>
    </row>
    <row r="15" spans="1:14" x14ac:dyDescent="0.2">
      <c r="A15" s="7" t="s">
        <v>21</v>
      </c>
      <c r="B15" s="21">
        <f t="shared" si="1"/>
        <v>87764106</v>
      </c>
      <c r="C15" s="24">
        <v>6773816</v>
      </c>
      <c r="D15" s="24">
        <v>9059996</v>
      </c>
      <c r="E15" s="24">
        <v>6382128</v>
      </c>
      <c r="F15" s="24">
        <v>7510343</v>
      </c>
      <c r="G15" s="24">
        <v>8841488</v>
      </c>
      <c r="H15" s="24">
        <v>8698608</v>
      </c>
      <c r="I15" s="24">
        <v>7074191</v>
      </c>
      <c r="J15" s="24">
        <v>7419505</v>
      </c>
      <c r="K15" s="24">
        <v>7060522</v>
      </c>
      <c r="L15" s="24">
        <v>5153496</v>
      </c>
      <c r="M15" s="24">
        <v>6878680</v>
      </c>
      <c r="N15" s="25">
        <v>6911333</v>
      </c>
    </row>
    <row r="16" spans="1:14" x14ac:dyDescent="0.2">
      <c r="A16" s="7" t="s">
        <v>22</v>
      </c>
      <c r="B16" s="21">
        <f t="shared" si="1"/>
        <v>413591653</v>
      </c>
      <c r="C16" s="24">
        <v>30692817</v>
      </c>
      <c r="D16" s="24">
        <v>46773682</v>
      </c>
      <c r="E16" s="24">
        <v>27953669</v>
      </c>
      <c r="F16" s="24">
        <v>35767288</v>
      </c>
      <c r="G16" s="24">
        <v>45112304</v>
      </c>
      <c r="H16" s="24">
        <v>44092254</v>
      </c>
      <c r="I16" s="24">
        <v>32744734</v>
      </c>
      <c r="J16" s="24">
        <v>35162721</v>
      </c>
      <c r="K16" s="24">
        <v>32662407</v>
      </c>
      <c r="L16" s="24">
        <v>19601362</v>
      </c>
      <c r="M16" s="24">
        <v>31394462</v>
      </c>
      <c r="N16" s="25">
        <v>31633953</v>
      </c>
    </row>
    <row r="17" spans="1:14" x14ac:dyDescent="0.2">
      <c r="A17" s="7" t="s">
        <v>23</v>
      </c>
      <c r="B17" s="21">
        <f t="shared" si="1"/>
        <v>123875352</v>
      </c>
      <c r="C17" s="24">
        <v>9425181</v>
      </c>
      <c r="D17" s="24">
        <v>13238321</v>
      </c>
      <c r="E17" s="24">
        <v>8773645</v>
      </c>
      <c r="F17" s="24">
        <v>10641908</v>
      </c>
      <c r="G17" s="24">
        <v>12860127</v>
      </c>
      <c r="H17" s="24">
        <v>12620154</v>
      </c>
      <c r="I17" s="24">
        <v>9919452</v>
      </c>
      <c r="J17" s="24">
        <v>10494196</v>
      </c>
      <c r="K17" s="24">
        <v>9898180</v>
      </c>
      <c r="L17" s="24">
        <v>6756417</v>
      </c>
      <c r="M17" s="24">
        <v>9596112</v>
      </c>
      <c r="N17" s="25">
        <v>9651659</v>
      </c>
    </row>
    <row r="18" spans="1:14" x14ac:dyDescent="0.2">
      <c r="A18" s="7" t="s">
        <v>31</v>
      </c>
      <c r="B18" s="21">
        <f t="shared" si="1"/>
        <v>27984043</v>
      </c>
      <c r="C18" s="24">
        <v>2112043</v>
      </c>
      <c r="D18" s="24">
        <v>3047509</v>
      </c>
      <c r="E18" s="24">
        <v>1952393</v>
      </c>
      <c r="F18" s="24">
        <v>2409285</v>
      </c>
      <c r="G18" s="24">
        <v>2953259</v>
      </c>
      <c r="H18" s="24">
        <v>2894209</v>
      </c>
      <c r="I18" s="24">
        <v>2232582</v>
      </c>
      <c r="J18" s="24">
        <v>2373453</v>
      </c>
      <c r="K18" s="24">
        <v>2227526</v>
      </c>
      <c r="L18" s="24">
        <v>1460935</v>
      </c>
      <c r="M18" s="24">
        <v>2153553</v>
      </c>
      <c r="N18" s="25">
        <v>2167296</v>
      </c>
    </row>
    <row r="19" spans="1:14" x14ac:dyDescent="0.2">
      <c r="A19" s="7" t="s">
        <v>24</v>
      </c>
      <c r="B19" s="21">
        <f t="shared" si="1"/>
        <v>105966217</v>
      </c>
      <c r="C19" s="24">
        <v>8164640</v>
      </c>
      <c r="D19" s="24">
        <v>10985650</v>
      </c>
      <c r="E19" s="24">
        <v>7681503</v>
      </c>
      <c r="F19" s="24">
        <v>9072256</v>
      </c>
      <c r="G19" s="24">
        <v>10714601</v>
      </c>
      <c r="H19" s="24">
        <v>10538124</v>
      </c>
      <c r="I19" s="24">
        <v>8534589</v>
      </c>
      <c r="J19" s="24">
        <v>8960560</v>
      </c>
      <c r="K19" s="24">
        <v>8517880</v>
      </c>
      <c r="L19" s="24">
        <v>6168759</v>
      </c>
      <c r="M19" s="24">
        <v>8293625</v>
      </c>
      <c r="N19" s="25">
        <v>8334030</v>
      </c>
    </row>
    <row r="20" spans="1:14" x14ac:dyDescent="0.2">
      <c r="A20" s="7" t="s">
        <v>25</v>
      </c>
      <c r="B20" s="21">
        <f t="shared" si="1"/>
        <v>63768500</v>
      </c>
      <c r="C20" s="24">
        <v>4953449</v>
      </c>
      <c r="D20" s="24">
        <v>6477835</v>
      </c>
      <c r="E20" s="24">
        <v>4691867</v>
      </c>
      <c r="F20" s="24">
        <v>5447290</v>
      </c>
      <c r="G20" s="24">
        <v>6335343</v>
      </c>
      <c r="H20" s="24">
        <v>6240461</v>
      </c>
      <c r="I20" s="24">
        <v>5155304</v>
      </c>
      <c r="J20" s="24">
        <v>5385834</v>
      </c>
      <c r="K20" s="24">
        <v>5145833</v>
      </c>
      <c r="L20" s="24">
        <v>3865170</v>
      </c>
      <c r="M20" s="24">
        <v>5024297</v>
      </c>
      <c r="N20" s="25">
        <v>5045817</v>
      </c>
    </row>
    <row r="21" spans="1:14" x14ac:dyDescent="0.2">
      <c r="A21" s="7" t="s">
        <v>26</v>
      </c>
      <c r="B21" s="21">
        <f t="shared" si="1"/>
        <v>79759668</v>
      </c>
      <c r="C21" s="24">
        <v>6189890</v>
      </c>
      <c r="D21" s="24">
        <v>8121293</v>
      </c>
      <c r="E21" s="24">
        <v>5858545</v>
      </c>
      <c r="F21" s="24">
        <v>6815048</v>
      </c>
      <c r="G21" s="24">
        <v>7940122</v>
      </c>
      <c r="H21" s="24">
        <v>7819830</v>
      </c>
      <c r="I21" s="24">
        <v>6445331</v>
      </c>
      <c r="J21" s="24">
        <v>6737358</v>
      </c>
      <c r="K21" s="24">
        <v>6433402</v>
      </c>
      <c r="L21" s="24">
        <v>4812589</v>
      </c>
      <c r="M21" s="24">
        <v>6279472</v>
      </c>
      <c r="N21" s="25">
        <v>6306788</v>
      </c>
    </row>
    <row r="22" spans="1:14" x14ac:dyDescent="0.2">
      <c r="A22" s="7" t="s">
        <v>27</v>
      </c>
      <c r="B22" s="21">
        <f t="shared" si="1"/>
        <v>63622609</v>
      </c>
      <c r="C22" s="24">
        <v>5191944</v>
      </c>
      <c r="D22" s="24">
        <v>5634059</v>
      </c>
      <c r="E22" s="24">
        <v>5112542</v>
      </c>
      <c r="F22" s="24">
        <v>5358700</v>
      </c>
      <c r="G22" s="24">
        <v>5620288</v>
      </c>
      <c r="H22" s="24">
        <v>5596101</v>
      </c>
      <c r="I22" s="24">
        <v>5263979</v>
      </c>
      <c r="J22" s="24">
        <v>5333260</v>
      </c>
      <c r="K22" s="24">
        <v>5258170</v>
      </c>
      <c r="L22" s="24">
        <v>4808581</v>
      </c>
      <c r="M22" s="24">
        <v>5220458</v>
      </c>
      <c r="N22" s="25">
        <v>5224527</v>
      </c>
    </row>
    <row r="23" spans="1:14" x14ac:dyDescent="0.2">
      <c r="A23" s="7" t="s">
        <v>32</v>
      </c>
      <c r="B23" s="21">
        <f t="shared" si="1"/>
        <v>25688404</v>
      </c>
      <c r="C23" s="24">
        <v>1939483</v>
      </c>
      <c r="D23" s="24">
        <v>2795193</v>
      </c>
      <c r="E23" s="24">
        <v>1793436</v>
      </c>
      <c r="F23" s="24">
        <v>2211429</v>
      </c>
      <c r="G23" s="24">
        <v>2709033</v>
      </c>
      <c r="H23" s="24">
        <v>2655025</v>
      </c>
      <c r="I23" s="24">
        <v>2049772</v>
      </c>
      <c r="J23" s="24">
        <v>2178637</v>
      </c>
      <c r="K23" s="24">
        <v>2045141</v>
      </c>
      <c r="L23" s="24">
        <v>1343750</v>
      </c>
      <c r="M23" s="24">
        <v>1977469</v>
      </c>
      <c r="N23" s="25">
        <v>1990036</v>
      </c>
    </row>
    <row r="24" spans="1:14" x14ac:dyDescent="0.2">
      <c r="A24" s="7" t="s">
        <v>28</v>
      </c>
      <c r="B24" s="21">
        <f t="shared" si="1"/>
        <v>47616506</v>
      </c>
      <c r="C24" s="24">
        <v>3832830</v>
      </c>
      <c r="D24" s="24">
        <v>4392278</v>
      </c>
      <c r="E24" s="24">
        <v>3734933</v>
      </c>
      <c r="F24" s="24">
        <v>4026693</v>
      </c>
      <c r="G24" s="24">
        <v>4354769</v>
      </c>
      <c r="H24" s="24">
        <v>4321735</v>
      </c>
      <c r="I24" s="24">
        <v>3914149</v>
      </c>
      <c r="J24" s="24">
        <v>4000052</v>
      </c>
      <c r="K24" s="24">
        <v>3909031</v>
      </c>
      <c r="L24" s="24">
        <v>3397092</v>
      </c>
      <c r="M24" s="24">
        <v>3863106</v>
      </c>
      <c r="N24" s="25">
        <v>3869838</v>
      </c>
    </row>
    <row r="25" spans="1:14" ht="4.5" customHeight="1" thickBot="1" x14ac:dyDescent="0.25">
      <c r="A25" s="10" t="s">
        <v>16</v>
      </c>
      <c r="B25" s="16" t="s">
        <v>16</v>
      </c>
      <c r="C25" s="16" t="s">
        <v>16</v>
      </c>
      <c r="D25" s="16" t="s">
        <v>16</v>
      </c>
      <c r="E25" s="16" t="s">
        <v>16</v>
      </c>
      <c r="F25" s="16" t="s">
        <v>16</v>
      </c>
      <c r="G25" s="16" t="s">
        <v>16</v>
      </c>
      <c r="H25" s="16" t="s">
        <v>16</v>
      </c>
      <c r="I25" s="16" t="s">
        <v>16</v>
      </c>
      <c r="J25" s="16" t="s">
        <v>16</v>
      </c>
      <c r="K25" s="16" t="s">
        <v>16</v>
      </c>
      <c r="L25" s="16" t="s">
        <v>16</v>
      </c>
      <c r="M25" s="16" t="s">
        <v>16</v>
      </c>
      <c r="N25" s="17" t="s">
        <v>16</v>
      </c>
    </row>
    <row r="26" spans="1:14" ht="13.5" thickTop="1" x14ac:dyDescent="0.2">
      <c r="A26" s="34" t="s">
        <v>33</v>
      </c>
      <c r="B26" s="34"/>
      <c r="C26" s="34"/>
      <c r="D26" s="34"/>
      <c r="E26" s="34"/>
      <c r="F26" s="34"/>
      <c r="G26" s="34"/>
      <c r="H26" s="26"/>
      <c r="I26" s="26"/>
      <c r="J26" s="26"/>
      <c r="K26" s="26"/>
      <c r="L26" s="26"/>
      <c r="M26" s="26"/>
      <c r="N26" s="26"/>
    </row>
    <row r="27" spans="1:14" x14ac:dyDescent="0.2">
      <c r="A27" s="35" t="s">
        <v>29</v>
      </c>
      <c r="B27" s="35"/>
      <c r="C27" s="35"/>
      <c r="D27" s="35"/>
      <c r="E27" s="26"/>
      <c r="F27" s="27"/>
      <c r="G27" s="26"/>
      <c r="H27" s="26"/>
      <c r="I27" s="26"/>
      <c r="J27" s="26"/>
      <c r="K27" s="26"/>
      <c r="L27" s="26"/>
      <c r="M27" s="26"/>
      <c r="N27" s="26"/>
    </row>
    <row r="28" spans="1:14" x14ac:dyDescent="0.2">
      <c r="A28" s="33" t="s">
        <v>0</v>
      </c>
      <c r="B28" s="33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</row>
    <row r="29" spans="1:14" x14ac:dyDescent="0.2">
      <c r="A29" s="33" t="s">
        <v>46</v>
      </c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</row>
    <row r="30" spans="1:14" x14ac:dyDescent="0.2">
      <c r="A30" s="33" t="s">
        <v>1</v>
      </c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</row>
    <row r="31" spans="1:14" ht="7.5" customHeight="1" thickBot="1" x14ac:dyDescent="0.25">
      <c r="A31" s="2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</row>
    <row r="32" spans="1:14" ht="5.25" customHeight="1" thickTop="1" x14ac:dyDescent="0.2">
      <c r="A32" s="4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6"/>
    </row>
    <row r="33" spans="1:14" x14ac:dyDescent="0.2">
      <c r="A33" s="7" t="s">
        <v>2</v>
      </c>
      <c r="B33" s="8" t="s">
        <v>3</v>
      </c>
      <c r="C33" s="8" t="s">
        <v>4</v>
      </c>
      <c r="D33" s="8" t="s">
        <v>5</v>
      </c>
      <c r="E33" s="8" t="s">
        <v>6</v>
      </c>
      <c r="F33" s="8" t="s">
        <v>7</v>
      </c>
      <c r="G33" s="8" t="s">
        <v>8</v>
      </c>
      <c r="H33" s="8" t="s">
        <v>9</v>
      </c>
      <c r="I33" s="8" t="s">
        <v>10</v>
      </c>
      <c r="J33" s="8" t="s">
        <v>11</v>
      </c>
      <c r="K33" s="8" t="s">
        <v>12</v>
      </c>
      <c r="L33" s="8" t="s">
        <v>13</v>
      </c>
      <c r="M33" s="8" t="s">
        <v>14</v>
      </c>
      <c r="N33" s="9" t="s">
        <v>15</v>
      </c>
    </row>
    <row r="34" spans="1:14" ht="6" customHeight="1" thickBot="1" x14ac:dyDescent="0.25">
      <c r="A34" s="10" t="s">
        <v>16</v>
      </c>
      <c r="B34" s="16" t="s">
        <v>16</v>
      </c>
      <c r="C34" s="16" t="s">
        <v>16</v>
      </c>
      <c r="D34" s="16" t="s">
        <v>16</v>
      </c>
      <c r="E34" s="16" t="s">
        <v>16</v>
      </c>
      <c r="F34" s="16" t="s">
        <v>16</v>
      </c>
      <c r="G34" s="16" t="s">
        <v>16</v>
      </c>
      <c r="H34" s="16" t="s">
        <v>16</v>
      </c>
      <c r="I34" s="16" t="s">
        <v>16</v>
      </c>
      <c r="J34" s="16" t="s">
        <v>16</v>
      </c>
      <c r="K34" s="16" t="s">
        <v>16</v>
      </c>
      <c r="L34" s="16" t="s">
        <v>16</v>
      </c>
      <c r="M34" s="16" t="s">
        <v>16</v>
      </c>
      <c r="N34" s="17" t="s">
        <v>16</v>
      </c>
    </row>
    <row r="35" spans="1:14" ht="8.25" customHeight="1" thickTop="1" thickBot="1" x14ac:dyDescent="0.25">
      <c r="A35" s="11"/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</row>
    <row r="36" spans="1:14" ht="6" customHeight="1" thickTop="1" x14ac:dyDescent="0.2">
      <c r="A36" s="12" t="s">
        <v>16</v>
      </c>
      <c r="B36" s="19" t="s">
        <v>16</v>
      </c>
      <c r="C36" s="19" t="s">
        <v>16</v>
      </c>
      <c r="D36" s="19" t="s">
        <v>16</v>
      </c>
      <c r="E36" s="19" t="s">
        <v>16</v>
      </c>
      <c r="F36" s="19" t="s">
        <v>16</v>
      </c>
      <c r="G36" s="19" t="s">
        <v>16</v>
      </c>
      <c r="H36" s="19" t="s">
        <v>16</v>
      </c>
      <c r="I36" s="19" t="s">
        <v>16</v>
      </c>
      <c r="J36" s="19" t="s">
        <v>16</v>
      </c>
      <c r="K36" s="19" t="s">
        <v>16</v>
      </c>
      <c r="L36" s="19" t="s">
        <v>16</v>
      </c>
      <c r="M36" s="19" t="s">
        <v>16</v>
      </c>
      <c r="N36" s="20" t="s">
        <v>16</v>
      </c>
    </row>
    <row r="37" spans="1:14" x14ac:dyDescent="0.2">
      <c r="A37" s="7" t="s">
        <v>17</v>
      </c>
      <c r="B37" s="21">
        <f t="shared" ref="B37:N37" si="2">SUM(B39:B51)</f>
        <v>358405586</v>
      </c>
      <c r="C37" s="21">
        <f t="shared" si="2"/>
        <v>27851033</v>
      </c>
      <c r="D37" s="21">
        <f t="shared" si="2"/>
        <v>36426410</v>
      </c>
      <c r="E37" s="21">
        <f t="shared" si="2"/>
        <v>26387091</v>
      </c>
      <c r="F37" s="21">
        <f t="shared" si="2"/>
        <v>30578682</v>
      </c>
      <c r="G37" s="21">
        <f t="shared" si="2"/>
        <v>35565758</v>
      </c>
      <c r="H37" s="21">
        <f t="shared" si="2"/>
        <v>35024860</v>
      </c>
      <c r="I37" s="21">
        <f t="shared" si="2"/>
        <v>28955809</v>
      </c>
      <c r="J37" s="21">
        <f t="shared" si="2"/>
        <v>30247461</v>
      </c>
      <c r="K37" s="21">
        <f t="shared" si="2"/>
        <v>28909095</v>
      </c>
      <c r="L37" s="21">
        <f t="shared" si="2"/>
        <v>21872308</v>
      </c>
      <c r="M37" s="21">
        <f t="shared" si="2"/>
        <v>28230681</v>
      </c>
      <c r="N37" s="22">
        <f t="shared" si="2"/>
        <v>28356398</v>
      </c>
    </row>
    <row r="38" spans="1:14" ht="5.25" customHeight="1" x14ac:dyDescent="0.2">
      <c r="A38" s="13" t="s">
        <v>16</v>
      </c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23" t="s">
        <v>16</v>
      </c>
    </row>
    <row r="39" spans="1:14" x14ac:dyDescent="0.2">
      <c r="A39" s="7" t="s">
        <v>18</v>
      </c>
      <c r="B39" s="21">
        <f>SUM(C39:N39)</f>
        <v>14670434</v>
      </c>
      <c r="C39" s="24">
        <v>1166440</v>
      </c>
      <c r="D39" s="24">
        <v>1399029</v>
      </c>
      <c r="E39" s="24">
        <v>1129033</v>
      </c>
      <c r="F39" s="24">
        <v>1240056</v>
      </c>
      <c r="G39" s="24">
        <v>1377062</v>
      </c>
      <c r="H39" s="24">
        <v>1362236</v>
      </c>
      <c r="I39" s="24">
        <v>1196227</v>
      </c>
      <c r="J39" s="24">
        <v>1230558</v>
      </c>
      <c r="K39" s="24">
        <v>1194747</v>
      </c>
      <c r="L39" s="24">
        <v>1018207</v>
      </c>
      <c r="M39" s="24">
        <v>1176883</v>
      </c>
      <c r="N39" s="25">
        <v>1179956</v>
      </c>
    </row>
    <row r="40" spans="1:14" x14ac:dyDescent="0.2">
      <c r="A40" s="7" t="s">
        <v>19</v>
      </c>
      <c r="B40" s="21">
        <f t="shared" ref="B40:B51" si="3">SUM(C40:N40)</f>
        <v>15484053</v>
      </c>
      <c r="C40" s="24">
        <v>1216196</v>
      </c>
      <c r="D40" s="24">
        <v>1528608</v>
      </c>
      <c r="E40" s="24">
        <v>1163990</v>
      </c>
      <c r="F40" s="24">
        <v>1315388</v>
      </c>
      <c r="G40" s="24">
        <v>1497927</v>
      </c>
      <c r="H40" s="24">
        <v>1478146</v>
      </c>
      <c r="I40" s="24">
        <v>1256356</v>
      </c>
      <c r="J40" s="24">
        <v>1303069</v>
      </c>
      <c r="K40" s="24">
        <v>1254550</v>
      </c>
      <c r="L40" s="24">
        <v>1005212</v>
      </c>
      <c r="M40" s="24">
        <v>1230098</v>
      </c>
      <c r="N40" s="25">
        <v>1234513</v>
      </c>
    </row>
    <row r="41" spans="1:14" x14ac:dyDescent="0.2">
      <c r="A41" s="7" t="s">
        <v>20</v>
      </c>
      <c r="B41" s="21">
        <f t="shared" si="3"/>
        <v>100048964</v>
      </c>
      <c r="C41" s="24">
        <v>7603916</v>
      </c>
      <c r="D41" s="24">
        <v>10762638</v>
      </c>
      <c r="E41" s="24">
        <v>7049829</v>
      </c>
      <c r="F41" s="24">
        <v>8611005</v>
      </c>
      <c r="G41" s="24">
        <v>10436733</v>
      </c>
      <c r="H41" s="24">
        <v>10238498</v>
      </c>
      <c r="I41" s="24">
        <v>8012011</v>
      </c>
      <c r="J41" s="24">
        <v>8492323</v>
      </c>
      <c r="K41" s="24">
        <v>7996179</v>
      </c>
      <c r="L41" s="24">
        <v>5311712</v>
      </c>
      <c r="M41" s="24">
        <v>7742819</v>
      </c>
      <c r="N41" s="25">
        <v>7791301</v>
      </c>
    </row>
    <row r="42" spans="1:14" x14ac:dyDescent="0.2">
      <c r="A42" s="7" t="s">
        <v>21</v>
      </c>
      <c r="B42" s="21">
        <f t="shared" si="3"/>
        <v>19286672</v>
      </c>
      <c r="C42" s="24">
        <v>1526446</v>
      </c>
      <c r="D42" s="24">
        <v>1863721</v>
      </c>
      <c r="E42" s="24">
        <v>1471279</v>
      </c>
      <c r="F42" s="24">
        <v>1633342</v>
      </c>
      <c r="G42" s="24">
        <v>1831314</v>
      </c>
      <c r="H42" s="24">
        <v>1809877</v>
      </c>
      <c r="I42" s="24">
        <v>1569710</v>
      </c>
      <c r="J42" s="24">
        <v>1619776</v>
      </c>
      <c r="K42" s="24">
        <v>1567650</v>
      </c>
      <c r="L42" s="24">
        <v>1305904</v>
      </c>
      <c r="M42" s="24">
        <v>1541531</v>
      </c>
      <c r="N42" s="25">
        <v>1546122</v>
      </c>
    </row>
    <row r="43" spans="1:14" x14ac:dyDescent="0.2">
      <c r="A43" s="7" t="s">
        <v>22</v>
      </c>
      <c r="B43" s="21">
        <f t="shared" si="3"/>
        <v>90552830</v>
      </c>
      <c r="C43" s="24">
        <v>6916477</v>
      </c>
      <c r="D43" s="24">
        <v>9621759</v>
      </c>
      <c r="E43" s="24">
        <v>6444190</v>
      </c>
      <c r="F43" s="24">
        <v>7778636</v>
      </c>
      <c r="G43" s="24">
        <v>9343990</v>
      </c>
      <c r="H43" s="24">
        <v>9174060</v>
      </c>
      <c r="I43" s="24">
        <v>7265814</v>
      </c>
      <c r="J43" s="24">
        <v>7676486</v>
      </c>
      <c r="K43" s="24">
        <v>7252045</v>
      </c>
      <c r="L43" s="24">
        <v>4967015</v>
      </c>
      <c r="M43" s="24">
        <v>7035583</v>
      </c>
      <c r="N43" s="25">
        <v>7076775</v>
      </c>
    </row>
    <row r="44" spans="1:14" x14ac:dyDescent="0.2">
      <c r="A44" s="7" t="s">
        <v>23</v>
      </c>
      <c r="B44" s="21">
        <f t="shared" si="3"/>
        <v>27185171</v>
      </c>
      <c r="C44" s="24">
        <v>2123919</v>
      </c>
      <c r="D44" s="24">
        <v>2723239</v>
      </c>
      <c r="E44" s="24">
        <v>2022598</v>
      </c>
      <c r="F44" s="24">
        <v>2314392</v>
      </c>
      <c r="G44" s="24">
        <v>2663684</v>
      </c>
      <c r="H44" s="24">
        <v>2625814</v>
      </c>
      <c r="I44" s="24">
        <v>2201053</v>
      </c>
      <c r="J44" s="24">
        <v>2291021</v>
      </c>
      <c r="K44" s="24">
        <v>2197696</v>
      </c>
      <c r="L44" s="24">
        <v>1712086</v>
      </c>
      <c r="M44" s="24">
        <v>2150514</v>
      </c>
      <c r="N44" s="25">
        <v>2159155</v>
      </c>
    </row>
    <row r="45" spans="1:14" x14ac:dyDescent="0.2">
      <c r="A45" s="7" t="s">
        <v>31</v>
      </c>
      <c r="B45" s="21">
        <f t="shared" si="3"/>
        <v>6136568</v>
      </c>
      <c r="C45" s="24">
        <v>475939</v>
      </c>
      <c r="D45" s="24">
        <v>626899</v>
      </c>
      <c r="E45" s="24">
        <v>450087</v>
      </c>
      <c r="F45" s="24">
        <v>523969</v>
      </c>
      <c r="G45" s="24">
        <v>611700</v>
      </c>
      <c r="H45" s="24">
        <v>602184</v>
      </c>
      <c r="I45" s="24">
        <v>495393</v>
      </c>
      <c r="J45" s="24">
        <v>518156</v>
      </c>
      <c r="K45" s="24">
        <v>494579</v>
      </c>
      <c r="L45" s="24">
        <v>370203</v>
      </c>
      <c r="M45" s="24">
        <v>482617</v>
      </c>
      <c r="N45" s="25">
        <v>484842</v>
      </c>
    </row>
    <row r="46" spans="1:14" x14ac:dyDescent="0.2">
      <c r="A46" s="7" t="s">
        <v>24</v>
      </c>
      <c r="B46" s="21">
        <f t="shared" si="3"/>
        <v>23282849</v>
      </c>
      <c r="C46" s="24">
        <v>1839862</v>
      </c>
      <c r="D46" s="24">
        <v>2259845</v>
      </c>
      <c r="E46" s="24">
        <v>1770826</v>
      </c>
      <c r="F46" s="24">
        <v>1973026</v>
      </c>
      <c r="G46" s="24">
        <v>2219287</v>
      </c>
      <c r="H46" s="24">
        <v>2192616</v>
      </c>
      <c r="I46" s="24">
        <v>1893762</v>
      </c>
      <c r="J46" s="24">
        <v>1956209</v>
      </c>
      <c r="K46" s="24">
        <v>1891228</v>
      </c>
      <c r="L46" s="24">
        <v>1563173</v>
      </c>
      <c r="M46" s="24">
        <v>1858624</v>
      </c>
      <c r="N46" s="25">
        <v>1864391</v>
      </c>
    </row>
    <row r="47" spans="1:14" x14ac:dyDescent="0.2">
      <c r="A47" s="7" t="s">
        <v>25</v>
      </c>
      <c r="B47" s="21">
        <f t="shared" si="3"/>
        <v>14022165</v>
      </c>
      <c r="C47" s="24">
        <v>1116236</v>
      </c>
      <c r="D47" s="24">
        <v>1332548</v>
      </c>
      <c r="E47" s="24">
        <v>1081621</v>
      </c>
      <c r="F47" s="24">
        <v>1184671</v>
      </c>
      <c r="G47" s="24">
        <v>1312223</v>
      </c>
      <c r="H47" s="24">
        <v>1298422</v>
      </c>
      <c r="I47" s="24">
        <v>1143924</v>
      </c>
      <c r="J47" s="24">
        <v>1175799</v>
      </c>
      <c r="K47" s="24">
        <v>1142531</v>
      </c>
      <c r="L47" s="24">
        <v>979440</v>
      </c>
      <c r="M47" s="24">
        <v>1125959</v>
      </c>
      <c r="N47" s="25">
        <v>1128791</v>
      </c>
    </row>
    <row r="48" spans="1:14" x14ac:dyDescent="0.2">
      <c r="A48" s="7" t="s">
        <v>26</v>
      </c>
      <c r="B48" s="21">
        <f t="shared" si="3"/>
        <v>17536919</v>
      </c>
      <c r="C48" s="24">
        <v>1394861</v>
      </c>
      <c r="D48" s="24">
        <v>1670622</v>
      </c>
      <c r="E48" s="24">
        <v>1350577</v>
      </c>
      <c r="F48" s="24">
        <v>1482130</v>
      </c>
      <c r="G48" s="24">
        <v>1644616</v>
      </c>
      <c r="H48" s="24">
        <v>1627034</v>
      </c>
      <c r="I48" s="24">
        <v>1430171</v>
      </c>
      <c r="J48" s="24">
        <v>1470854</v>
      </c>
      <c r="K48" s="24">
        <v>1428410</v>
      </c>
      <c r="L48" s="24">
        <v>1219518</v>
      </c>
      <c r="M48" s="24">
        <v>1407246</v>
      </c>
      <c r="N48" s="25">
        <v>1410880</v>
      </c>
    </row>
    <row r="49" spans="1:14" x14ac:dyDescent="0.2">
      <c r="A49" s="7" t="s">
        <v>27</v>
      </c>
      <c r="B49" s="21">
        <f t="shared" si="3"/>
        <v>14058451</v>
      </c>
      <c r="C49" s="24">
        <v>1169979</v>
      </c>
      <c r="D49" s="24">
        <v>1158976</v>
      </c>
      <c r="E49" s="24">
        <v>1178600</v>
      </c>
      <c r="F49" s="24">
        <v>1165405</v>
      </c>
      <c r="G49" s="24">
        <v>1164115</v>
      </c>
      <c r="H49" s="24">
        <v>1164353</v>
      </c>
      <c r="I49" s="24">
        <v>1168038</v>
      </c>
      <c r="J49" s="24">
        <v>1164321</v>
      </c>
      <c r="K49" s="24">
        <v>1167473</v>
      </c>
      <c r="L49" s="24">
        <v>1218502</v>
      </c>
      <c r="M49" s="24">
        <v>1169919</v>
      </c>
      <c r="N49" s="25">
        <v>1168770</v>
      </c>
    </row>
    <row r="50" spans="1:14" x14ac:dyDescent="0.2">
      <c r="A50" s="7" t="s">
        <v>32</v>
      </c>
      <c r="B50" s="21">
        <f t="shared" si="3"/>
        <v>5633353</v>
      </c>
      <c r="C50" s="24">
        <v>437053</v>
      </c>
      <c r="D50" s="24">
        <v>574996</v>
      </c>
      <c r="E50" s="24">
        <v>413443</v>
      </c>
      <c r="F50" s="24">
        <v>480940</v>
      </c>
      <c r="G50" s="24">
        <v>561115</v>
      </c>
      <c r="H50" s="24">
        <v>552418</v>
      </c>
      <c r="I50" s="24">
        <v>454829</v>
      </c>
      <c r="J50" s="24">
        <v>475625</v>
      </c>
      <c r="K50" s="24">
        <v>454083</v>
      </c>
      <c r="L50" s="24">
        <v>340508</v>
      </c>
      <c r="M50" s="24">
        <v>443156</v>
      </c>
      <c r="N50" s="25">
        <v>445187</v>
      </c>
    </row>
    <row r="51" spans="1:14" x14ac:dyDescent="0.2">
      <c r="A51" s="7" t="s">
        <v>28</v>
      </c>
      <c r="B51" s="21">
        <f t="shared" si="3"/>
        <v>10507157</v>
      </c>
      <c r="C51" s="24">
        <v>863709</v>
      </c>
      <c r="D51" s="24">
        <v>903530</v>
      </c>
      <c r="E51" s="24">
        <v>861018</v>
      </c>
      <c r="F51" s="24">
        <v>875722</v>
      </c>
      <c r="G51" s="24">
        <v>901992</v>
      </c>
      <c r="H51" s="24">
        <v>899202</v>
      </c>
      <c r="I51" s="24">
        <v>868521</v>
      </c>
      <c r="J51" s="24">
        <v>873264</v>
      </c>
      <c r="K51" s="24">
        <v>867924</v>
      </c>
      <c r="L51" s="24">
        <v>860828</v>
      </c>
      <c r="M51" s="24">
        <v>865732</v>
      </c>
      <c r="N51" s="25">
        <v>865715</v>
      </c>
    </row>
    <row r="52" spans="1:14" ht="5.25" customHeight="1" thickBot="1" x14ac:dyDescent="0.25">
      <c r="A52" s="10" t="s">
        <v>16</v>
      </c>
      <c r="B52" s="16" t="s">
        <v>16</v>
      </c>
      <c r="C52" s="16" t="s">
        <v>16</v>
      </c>
      <c r="D52" s="16" t="s">
        <v>16</v>
      </c>
      <c r="E52" s="16" t="s">
        <v>16</v>
      </c>
      <c r="F52" s="16" t="s">
        <v>16</v>
      </c>
      <c r="G52" s="16" t="s">
        <v>16</v>
      </c>
      <c r="H52" s="16" t="s">
        <v>16</v>
      </c>
      <c r="I52" s="16" t="s">
        <v>16</v>
      </c>
      <c r="J52" s="16" t="s">
        <v>16</v>
      </c>
      <c r="K52" s="16" t="s">
        <v>16</v>
      </c>
      <c r="L52" s="16" t="s">
        <v>16</v>
      </c>
      <c r="M52" s="16" t="s">
        <v>16</v>
      </c>
      <c r="N52" s="17" t="s">
        <v>16</v>
      </c>
    </row>
    <row r="53" spans="1:14" ht="13.5" thickTop="1" x14ac:dyDescent="0.2">
      <c r="A53" s="14" t="s">
        <v>34</v>
      </c>
      <c r="B53" s="28"/>
      <c r="C53" s="28"/>
      <c r="D53" s="28"/>
      <c r="E53" s="28"/>
      <c r="F53" s="28"/>
      <c r="G53" s="28"/>
      <c r="H53" s="26"/>
      <c r="I53" s="26"/>
      <c r="J53" s="26"/>
      <c r="K53" s="26"/>
      <c r="L53" s="26"/>
      <c r="M53" s="26"/>
      <c r="N53" s="26"/>
    </row>
    <row r="54" spans="1:14" x14ac:dyDescent="0.2">
      <c r="A54" s="35" t="s">
        <v>29</v>
      </c>
      <c r="B54" s="35"/>
      <c r="C54" s="35"/>
      <c r="D54" s="35"/>
      <c r="E54" s="26"/>
      <c r="F54" s="27"/>
      <c r="G54" s="26"/>
      <c r="H54" s="26"/>
      <c r="I54" s="26"/>
      <c r="J54" s="26"/>
      <c r="K54" s="26"/>
      <c r="L54" s="26"/>
      <c r="M54" s="26"/>
      <c r="N54" s="26"/>
    </row>
    <row r="55" spans="1:14" x14ac:dyDescent="0.2">
      <c r="A55" s="33" t="s">
        <v>0</v>
      </c>
      <c r="B55" s="33"/>
      <c r="C55" s="33"/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/>
    </row>
    <row r="56" spans="1:14" x14ac:dyDescent="0.2">
      <c r="A56" s="33" t="s">
        <v>47</v>
      </c>
      <c r="B56" s="33"/>
      <c r="C56" s="33"/>
      <c r="D56" s="33"/>
      <c r="E56" s="33"/>
      <c r="F56" s="33"/>
      <c r="G56" s="33"/>
      <c r="H56" s="33"/>
      <c r="I56" s="33"/>
      <c r="J56" s="33"/>
      <c r="K56" s="33"/>
      <c r="L56" s="33"/>
      <c r="M56" s="33"/>
      <c r="N56" s="33"/>
    </row>
    <row r="57" spans="1:14" x14ac:dyDescent="0.2">
      <c r="A57" s="33" t="s">
        <v>1</v>
      </c>
      <c r="B57" s="33"/>
      <c r="C57" s="33"/>
      <c r="D57" s="33"/>
      <c r="E57" s="33"/>
      <c r="F57" s="33"/>
      <c r="G57" s="33"/>
      <c r="H57" s="33"/>
      <c r="I57" s="33"/>
      <c r="J57" s="33"/>
      <c r="K57" s="33"/>
      <c r="L57" s="33"/>
      <c r="M57" s="33"/>
      <c r="N57" s="33"/>
    </row>
    <row r="58" spans="1:14" ht="9" customHeight="1" thickBot="1" x14ac:dyDescent="0.25">
      <c r="A58" s="2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</row>
    <row r="59" spans="1:14" ht="6.75" customHeight="1" thickTop="1" x14ac:dyDescent="0.2">
      <c r="A59" s="4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6"/>
    </row>
    <row r="60" spans="1:14" ht="7.5" customHeight="1" x14ac:dyDescent="0.2">
      <c r="A60" s="7" t="s">
        <v>2</v>
      </c>
      <c r="B60" s="8" t="s">
        <v>3</v>
      </c>
      <c r="C60" s="8" t="s">
        <v>4</v>
      </c>
      <c r="D60" s="8" t="s">
        <v>5</v>
      </c>
      <c r="E60" s="8" t="s">
        <v>6</v>
      </c>
      <c r="F60" s="8" t="s">
        <v>7</v>
      </c>
      <c r="G60" s="8" t="s">
        <v>8</v>
      </c>
      <c r="H60" s="8" t="s">
        <v>9</v>
      </c>
      <c r="I60" s="8" t="s">
        <v>10</v>
      </c>
      <c r="J60" s="8" t="s">
        <v>11</v>
      </c>
      <c r="K60" s="8" t="s">
        <v>12</v>
      </c>
      <c r="L60" s="8" t="s">
        <v>13</v>
      </c>
      <c r="M60" s="8" t="s">
        <v>14</v>
      </c>
      <c r="N60" s="9" t="s">
        <v>15</v>
      </c>
    </row>
    <row r="61" spans="1:14" ht="8.25" customHeight="1" thickBot="1" x14ac:dyDescent="0.25">
      <c r="A61" s="10" t="s">
        <v>16</v>
      </c>
      <c r="B61" s="16" t="s">
        <v>16</v>
      </c>
      <c r="C61" s="16" t="s">
        <v>16</v>
      </c>
      <c r="D61" s="16" t="s">
        <v>16</v>
      </c>
      <c r="E61" s="16" t="s">
        <v>16</v>
      </c>
      <c r="F61" s="16" t="s">
        <v>16</v>
      </c>
      <c r="G61" s="16" t="s">
        <v>16</v>
      </c>
      <c r="H61" s="16" t="s">
        <v>16</v>
      </c>
      <c r="I61" s="16" t="s">
        <v>16</v>
      </c>
      <c r="J61" s="16" t="s">
        <v>16</v>
      </c>
      <c r="K61" s="16" t="s">
        <v>16</v>
      </c>
      <c r="L61" s="16" t="s">
        <v>16</v>
      </c>
      <c r="M61" s="16" t="s">
        <v>16</v>
      </c>
      <c r="N61" s="17" t="s">
        <v>16</v>
      </c>
    </row>
    <row r="62" spans="1:14" ht="7.5" customHeight="1" thickTop="1" thickBot="1" x14ac:dyDescent="0.25">
      <c r="A62" s="11"/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</row>
    <row r="63" spans="1:14" ht="7.5" customHeight="1" thickTop="1" x14ac:dyDescent="0.2">
      <c r="A63" s="12" t="s">
        <v>16</v>
      </c>
      <c r="B63" s="19" t="s">
        <v>16</v>
      </c>
      <c r="C63" s="19" t="s">
        <v>16</v>
      </c>
      <c r="D63" s="19" t="s">
        <v>16</v>
      </c>
      <c r="E63" s="19" t="s">
        <v>16</v>
      </c>
      <c r="F63" s="19" t="s">
        <v>16</v>
      </c>
      <c r="G63" s="19" t="s">
        <v>16</v>
      </c>
      <c r="H63" s="19" t="s">
        <v>16</v>
      </c>
      <c r="I63" s="19" t="s">
        <v>16</v>
      </c>
      <c r="J63" s="19" t="s">
        <v>16</v>
      </c>
      <c r="K63" s="19" t="s">
        <v>16</v>
      </c>
      <c r="L63" s="19" t="s">
        <v>16</v>
      </c>
      <c r="M63" s="19" t="s">
        <v>16</v>
      </c>
      <c r="N63" s="20" t="s">
        <v>16</v>
      </c>
    </row>
    <row r="64" spans="1:14" x14ac:dyDescent="0.2">
      <c r="A64" s="7" t="s">
        <v>17</v>
      </c>
      <c r="B64" s="21">
        <f t="shared" ref="B64:N64" si="4">SUM(B66:B78)</f>
        <v>11491008</v>
      </c>
      <c r="C64" s="21">
        <f t="shared" si="4"/>
        <v>807126</v>
      </c>
      <c r="D64" s="21">
        <f t="shared" si="4"/>
        <v>1844854</v>
      </c>
      <c r="E64" s="21">
        <f t="shared" si="4"/>
        <v>766278</v>
      </c>
      <c r="F64" s="21">
        <f t="shared" si="4"/>
        <v>744715</v>
      </c>
      <c r="G64" s="21">
        <f t="shared" si="4"/>
        <v>822207</v>
      </c>
      <c r="H64" s="21">
        <f t="shared" si="4"/>
        <v>852645</v>
      </c>
      <c r="I64" s="21">
        <f t="shared" si="4"/>
        <v>878066</v>
      </c>
      <c r="J64" s="21">
        <f t="shared" si="4"/>
        <v>972640</v>
      </c>
      <c r="K64" s="21">
        <f t="shared" si="4"/>
        <v>974678</v>
      </c>
      <c r="L64" s="21">
        <f t="shared" si="4"/>
        <v>963846</v>
      </c>
      <c r="M64" s="21">
        <f t="shared" si="4"/>
        <v>932684</v>
      </c>
      <c r="N64" s="22">
        <f t="shared" si="4"/>
        <v>931269</v>
      </c>
    </row>
    <row r="65" spans="1:14" ht="6" customHeight="1" x14ac:dyDescent="0.2">
      <c r="A65" s="13" t="s">
        <v>16</v>
      </c>
      <c r="B65" s="18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23" t="s">
        <v>16</v>
      </c>
    </row>
    <row r="66" spans="1:14" x14ac:dyDescent="0.2">
      <c r="A66" s="7" t="s">
        <v>18</v>
      </c>
      <c r="B66" s="21">
        <f>SUM(C66:N66)</f>
        <v>471272</v>
      </c>
      <c r="C66" s="24">
        <v>33804</v>
      </c>
      <c r="D66" s="24">
        <v>70855</v>
      </c>
      <c r="E66" s="24">
        <v>32787</v>
      </c>
      <c r="F66" s="24">
        <v>30200</v>
      </c>
      <c r="G66" s="24">
        <v>31835</v>
      </c>
      <c r="H66" s="24">
        <v>33162</v>
      </c>
      <c r="I66" s="24">
        <v>36275</v>
      </c>
      <c r="J66" s="24">
        <v>39570</v>
      </c>
      <c r="K66" s="24">
        <v>40281</v>
      </c>
      <c r="L66" s="24">
        <v>44869</v>
      </c>
      <c r="M66" s="24">
        <v>38882</v>
      </c>
      <c r="N66" s="25">
        <v>38752</v>
      </c>
    </row>
    <row r="67" spans="1:14" x14ac:dyDescent="0.2">
      <c r="A67" s="7" t="s">
        <v>19</v>
      </c>
      <c r="B67" s="21">
        <f t="shared" ref="B67:B78" si="5">SUM(C67:N67)</f>
        <v>496891</v>
      </c>
      <c r="C67" s="24">
        <v>35246</v>
      </c>
      <c r="D67" s="24">
        <v>77418</v>
      </c>
      <c r="E67" s="24">
        <v>33802</v>
      </c>
      <c r="F67" s="24">
        <v>32035</v>
      </c>
      <c r="G67" s="24">
        <v>34629</v>
      </c>
      <c r="H67" s="24">
        <v>35984</v>
      </c>
      <c r="I67" s="24">
        <v>38098</v>
      </c>
      <c r="J67" s="24">
        <v>41901</v>
      </c>
      <c r="K67" s="24">
        <v>42298</v>
      </c>
      <c r="L67" s="24">
        <v>44297</v>
      </c>
      <c r="M67" s="24">
        <v>40640</v>
      </c>
      <c r="N67" s="25">
        <v>40543</v>
      </c>
    </row>
    <row r="68" spans="1:14" x14ac:dyDescent="0.2">
      <c r="A68" s="7" t="s">
        <v>20</v>
      </c>
      <c r="B68" s="21">
        <f t="shared" si="5"/>
        <v>3201797</v>
      </c>
      <c r="C68" s="24">
        <v>220362</v>
      </c>
      <c r="D68" s="24">
        <v>545085</v>
      </c>
      <c r="E68" s="24">
        <v>204726</v>
      </c>
      <c r="F68" s="24">
        <v>209713</v>
      </c>
      <c r="G68" s="24">
        <v>241276</v>
      </c>
      <c r="H68" s="24">
        <v>249246</v>
      </c>
      <c r="I68" s="24">
        <v>242959</v>
      </c>
      <c r="J68" s="24">
        <v>273080</v>
      </c>
      <c r="K68" s="24">
        <v>269593</v>
      </c>
      <c r="L68" s="24">
        <v>234071</v>
      </c>
      <c r="M68" s="24">
        <v>255807</v>
      </c>
      <c r="N68" s="25">
        <v>255879</v>
      </c>
    </row>
    <row r="69" spans="1:14" x14ac:dyDescent="0.2">
      <c r="A69" s="7" t="s">
        <v>21</v>
      </c>
      <c r="B69" s="21">
        <f t="shared" si="5"/>
        <v>619321</v>
      </c>
      <c r="C69" s="24">
        <v>44237</v>
      </c>
      <c r="D69" s="24">
        <v>94390</v>
      </c>
      <c r="E69" s="24">
        <v>42726</v>
      </c>
      <c r="F69" s="24">
        <v>39779</v>
      </c>
      <c r="G69" s="24">
        <v>42336</v>
      </c>
      <c r="H69" s="24">
        <v>44060</v>
      </c>
      <c r="I69" s="24">
        <v>47600</v>
      </c>
      <c r="J69" s="24">
        <v>52086</v>
      </c>
      <c r="K69" s="24">
        <v>52854</v>
      </c>
      <c r="L69" s="24">
        <v>57547</v>
      </c>
      <c r="M69" s="24">
        <v>50929</v>
      </c>
      <c r="N69" s="25">
        <v>50777</v>
      </c>
    </row>
    <row r="70" spans="1:14" x14ac:dyDescent="0.2">
      <c r="A70" s="7" t="s">
        <v>22</v>
      </c>
      <c r="B70" s="21">
        <f t="shared" si="5"/>
        <v>2899088</v>
      </c>
      <c r="C70" s="24">
        <v>200440</v>
      </c>
      <c r="D70" s="24">
        <v>487304</v>
      </c>
      <c r="E70" s="24">
        <v>187139</v>
      </c>
      <c r="F70" s="24">
        <v>189441</v>
      </c>
      <c r="G70" s="24">
        <v>216014</v>
      </c>
      <c r="H70" s="24">
        <v>223334</v>
      </c>
      <c r="I70" s="24">
        <v>220331</v>
      </c>
      <c r="J70" s="24">
        <v>246846</v>
      </c>
      <c r="K70" s="24">
        <v>244505</v>
      </c>
      <c r="L70" s="24">
        <v>218881</v>
      </c>
      <c r="M70" s="24">
        <v>232441</v>
      </c>
      <c r="N70" s="25">
        <v>232412</v>
      </c>
    </row>
    <row r="71" spans="1:14" x14ac:dyDescent="0.2">
      <c r="A71" s="7" t="s">
        <v>23</v>
      </c>
      <c r="B71" s="21">
        <f t="shared" si="5"/>
        <v>871994</v>
      </c>
      <c r="C71" s="24">
        <v>61551</v>
      </c>
      <c r="D71" s="24">
        <v>137922</v>
      </c>
      <c r="E71" s="24">
        <v>58736</v>
      </c>
      <c r="F71" s="24">
        <v>56365</v>
      </c>
      <c r="G71" s="24">
        <v>61579</v>
      </c>
      <c r="H71" s="24">
        <v>63923</v>
      </c>
      <c r="I71" s="24">
        <v>66746</v>
      </c>
      <c r="J71" s="24">
        <v>73670</v>
      </c>
      <c r="K71" s="24">
        <v>74096</v>
      </c>
      <c r="L71" s="24">
        <v>75447</v>
      </c>
      <c r="M71" s="24">
        <v>71049</v>
      </c>
      <c r="N71" s="25">
        <v>70910</v>
      </c>
    </row>
    <row r="72" spans="1:14" x14ac:dyDescent="0.2">
      <c r="A72" s="7" t="s">
        <v>31</v>
      </c>
      <c r="B72" s="21">
        <f t="shared" si="5"/>
        <v>196716</v>
      </c>
      <c r="C72" s="24">
        <v>13793</v>
      </c>
      <c r="D72" s="24">
        <v>31750</v>
      </c>
      <c r="E72" s="24">
        <v>13070</v>
      </c>
      <c r="F72" s="24">
        <v>12761</v>
      </c>
      <c r="G72" s="24">
        <v>14141</v>
      </c>
      <c r="H72" s="24">
        <v>14659</v>
      </c>
      <c r="I72" s="24">
        <v>15023</v>
      </c>
      <c r="J72" s="24">
        <v>16662</v>
      </c>
      <c r="K72" s="24">
        <v>16675</v>
      </c>
      <c r="L72" s="24">
        <v>16314</v>
      </c>
      <c r="M72" s="24">
        <v>15945</v>
      </c>
      <c r="N72" s="25">
        <v>15923</v>
      </c>
    </row>
    <row r="73" spans="1:14" x14ac:dyDescent="0.2">
      <c r="A73" s="7" t="s">
        <v>24</v>
      </c>
      <c r="B73" s="21">
        <f t="shared" si="5"/>
        <v>747542</v>
      </c>
      <c r="C73" s="24">
        <v>53319</v>
      </c>
      <c r="D73" s="24">
        <v>114452</v>
      </c>
      <c r="E73" s="24">
        <v>51425</v>
      </c>
      <c r="F73" s="24">
        <v>48051</v>
      </c>
      <c r="G73" s="24">
        <v>51305</v>
      </c>
      <c r="H73" s="24">
        <v>53377</v>
      </c>
      <c r="I73" s="24">
        <v>57427</v>
      </c>
      <c r="J73" s="24">
        <v>62904</v>
      </c>
      <c r="K73" s="24">
        <v>63763</v>
      </c>
      <c r="L73" s="24">
        <v>68884</v>
      </c>
      <c r="M73" s="24">
        <v>61405</v>
      </c>
      <c r="N73" s="25">
        <v>61230</v>
      </c>
    </row>
    <row r="74" spans="1:14" x14ac:dyDescent="0.2">
      <c r="A74" s="7" t="s">
        <v>25</v>
      </c>
      <c r="B74" s="21">
        <f t="shared" si="5"/>
        <v>450494</v>
      </c>
      <c r="C74" s="24">
        <v>32349</v>
      </c>
      <c r="D74" s="24">
        <v>67488</v>
      </c>
      <c r="E74" s="24">
        <v>31410</v>
      </c>
      <c r="F74" s="24">
        <v>28852</v>
      </c>
      <c r="G74" s="24">
        <v>30336</v>
      </c>
      <c r="H74" s="24">
        <v>31609</v>
      </c>
      <c r="I74" s="24">
        <v>34689</v>
      </c>
      <c r="J74" s="24">
        <v>37809</v>
      </c>
      <c r="K74" s="24">
        <v>38521</v>
      </c>
      <c r="L74" s="24">
        <v>43161</v>
      </c>
      <c r="M74" s="24">
        <v>37199</v>
      </c>
      <c r="N74" s="25">
        <v>37071</v>
      </c>
    </row>
    <row r="75" spans="1:14" x14ac:dyDescent="0.2">
      <c r="A75" s="7" t="s">
        <v>26</v>
      </c>
      <c r="B75" s="21">
        <f t="shared" si="5"/>
        <v>563372</v>
      </c>
      <c r="C75" s="24">
        <v>40423</v>
      </c>
      <c r="D75" s="24">
        <v>84611</v>
      </c>
      <c r="E75" s="24">
        <v>39221</v>
      </c>
      <c r="F75" s="24">
        <v>36096</v>
      </c>
      <c r="G75" s="24">
        <v>38020</v>
      </c>
      <c r="H75" s="24">
        <v>39608</v>
      </c>
      <c r="I75" s="24">
        <v>43369</v>
      </c>
      <c r="J75" s="24">
        <v>47297</v>
      </c>
      <c r="K75" s="24">
        <v>48159</v>
      </c>
      <c r="L75" s="24">
        <v>53740</v>
      </c>
      <c r="M75" s="24">
        <v>46492</v>
      </c>
      <c r="N75" s="25">
        <v>46336</v>
      </c>
    </row>
    <row r="76" spans="1:14" x14ac:dyDescent="0.2">
      <c r="A76" s="7" t="s">
        <v>27</v>
      </c>
      <c r="B76" s="21">
        <f t="shared" si="5"/>
        <v>453423</v>
      </c>
      <c r="C76" s="24">
        <v>33906</v>
      </c>
      <c r="D76" s="24">
        <v>58698</v>
      </c>
      <c r="E76" s="24">
        <v>34226</v>
      </c>
      <c r="F76" s="24">
        <v>28382</v>
      </c>
      <c r="G76" s="24">
        <v>26912</v>
      </c>
      <c r="H76" s="24">
        <v>28345</v>
      </c>
      <c r="I76" s="24">
        <v>35420</v>
      </c>
      <c r="J76" s="24">
        <v>37440</v>
      </c>
      <c r="K76" s="24">
        <v>39362</v>
      </c>
      <c r="L76" s="24">
        <v>53696</v>
      </c>
      <c r="M76" s="24">
        <v>38652</v>
      </c>
      <c r="N76" s="25">
        <v>38384</v>
      </c>
    </row>
    <row r="77" spans="1:14" x14ac:dyDescent="0.2">
      <c r="A77" s="7" t="s">
        <v>32</v>
      </c>
      <c r="B77" s="21">
        <f t="shared" si="5"/>
        <v>180588</v>
      </c>
      <c r="C77" s="24">
        <v>12666</v>
      </c>
      <c r="D77" s="24">
        <v>29121</v>
      </c>
      <c r="E77" s="24">
        <v>12006</v>
      </c>
      <c r="F77" s="24">
        <v>11713</v>
      </c>
      <c r="G77" s="24">
        <v>12972</v>
      </c>
      <c r="H77" s="24">
        <v>13448</v>
      </c>
      <c r="I77" s="24">
        <v>13792</v>
      </c>
      <c r="J77" s="24">
        <v>15294</v>
      </c>
      <c r="K77" s="24">
        <v>15309</v>
      </c>
      <c r="L77" s="24">
        <v>15005</v>
      </c>
      <c r="M77" s="24">
        <v>14641</v>
      </c>
      <c r="N77" s="25">
        <v>14621</v>
      </c>
    </row>
    <row r="78" spans="1:14" x14ac:dyDescent="0.2">
      <c r="A78" s="7" t="s">
        <v>28</v>
      </c>
      <c r="B78" s="21">
        <f t="shared" si="5"/>
        <v>338510</v>
      </c>
      <c r="C78" s="24">
        <v>25030</v>
      </c>
      <c r="D78" s="24">
        <v>45760</v>
      </c>
      <c r="E78" s="24">
        <v>25004</v>
      </c>
      <c r="F78" s="24">
        <v>21327</v>
      </c>
      <c r="G78" s="24">
        <v>20852</v>
      </c>
      <c r="H78" s="24">
        <v>21890</v>
      </c>
      <c r="I78" s="24">
        <v>26337</v>
      </c>
      <c r="J78" s="24">
        <v>28081</v>
      </c>
      <c r="K78" s="24">
        <v>29262</v>
      </c>
      <c r="L78" s="24">
        <v>37934</v>
      </c>
      <c r="M78" s="24">
        <v>28602</v>
      </c>
      <c r="N78" s="25">
        <v>28431</v>
      </c>
    </row>
    <row r="79" spans="1:14" ht="7.5" customHeight="1" thickBot="1" x14ac:dyDescent="0.25">
      <c r="A79" s="10" t="s">
        <v>16</v>
      </c>
      <c r="B79" s="16" t="s">
        <v>16</v>
      </c>
      <c r="C79" s="16" t="s">
        <v>16</v>
      </c>
      <c r="D79" s="16" t="s">
        <v>16</v>
      </c>
      <c r="E79" s="16" t="s">
        <v>16</v>
      </c>
      <c r="F79" s="16" t="s">
        <v>16</v>
      </c>
      <c r="G79" s="16" t="s">
        <v>16</v>
      </c>
      <c r="H79" s="16" t="s">
        <v>16</v>
      </c>
      <c r="I79" s="16" t="s">
        <v>16</v>
      </c>
      <c r="J79" s="16" t="s">
        <v>16</v>
      </c>
      <c r="K79" s="16" t="s">
        <v>16</v>
      </c>
      <c r="L79" s="16" t="s">
        <v>16</v>
      </c>
      <c r="M79" s="16" t="s">
        <v>16</v>
      </c>
      <c r="N79" s="17" t="s">
        <v>16</v>
      </c>
    </row>
    <row r="80" spans="1:14" ht="13.5" thickTop="1" x14ac:dyDescent="0.2">
      <c r="A80" s="14" t="s">
        <v>35</v>
      </c>
      <c r="B80" s="28"/>
      <c r="C80" s="28"/>
      <c r="D80" s="28"/>
      <c r="E80" s="28"/>
      <c r="F80" s="28"/>
      <c r="G80" s="28"/>
      <c r="H80" s="26"/>
      <c r="I80" s="26"/>
      <c r="J80" s="26"/>
      <c r="K80" s="26"/>
      <c r="L80" s="26"/>
      <c r="M80" s="26"/>
      <c r="N80" s="26"/>
    </row>
    <row r="81" spans="1:14" x14ac:dyDescent="0.2">
      <c r="A81" s="35" t="s">
        <v>29</v>
      </c>
      <c r="B81" s="35"/>
      <c r="C81" s="35"/>
      <c r="D81" s="35"/>
      <c r="E81" s="26"/>
      <c r="F81" s="27"/>
      <c r="G81" s="26"/>
      <c r="H81" s="26"/>
      <c r="I81" s="26"/>
      <c r="J81" s="26"/>
      <c r="K81" s="26"/>
      <c r="L81" s="26"/>
      <c r="M81" s="26"/>
      <c r="N81" s="26"/>
    </row>
    <row r="82" spans="1:14" x14ac:dyDescent="0.2">
      <c r="A82" s="33" t="s">
        <v>0</v>
      </c>
      <c r="B82" s="33"/>
      <c r="C82" s="33"/>
      <c r="D82" s="33"/>
      <c r="E82" s="33"/>
      <c r="F82" s="33"/>
      <c r="G82" s="33"/>
      <c r="H82" s="33"/>
      <c r="I82" s="33"/>
      <c r="J82" s="33"/>
      <c r="K82" s="33"/>
      <c r="L82" s="33"/>
      <c r="M82" s="33"/>
      <c r="N82" s="33"/>
    </row>
    <row r="83" spans="1:14" x14ac:dyDescent="0.2">
      <c r="A83" s="33" t="s">
        <v>48</v>
      </c>
      <c r="B83" s="33"/>
      <c r="C83" s="33"/>
      <c r="D83" s="33"/>
      <c r="E83" s="33"/>
      <c r="F83" s="33"/>
      <c r="G83" s="33"/>
      <c r="H83" s="33"/>
      <c r="I83" s="33"/>
      <c r="J83" s="33"/>
      <c r="K83" s="33"/>
      <c r="L83" s="33"/>
      <c r="M83" s="33"/>
      <c r="N83" s="33"/>
    </row>
    <row r="84" spans="1:14" x14ac:dyDescent="0.2">
      <c r="A84" s="33" t="s">
        <v>1</v>
      </c>
      <c r="B84" s="33"/>
      <c r="C84" s="33"/>
      <c r="D84" s="33"/>
      <c r="E84" s="33"/>
      <c r="F84" s="33"/>
      <c r="G84" s="33"/>
      <c r="H84" s="33"/>
      <c r="I84" s="33"/>
      <c r="J84" s="33"/>
      <c r="K84" s="33"/>
      <c r="L84" s="33"/>
      <c r="M84" s="33"/>
      <c r="N84" s="33"/>
    </row>
    <row r="85" spans="1:14" ht="4.5" customHeight="1" thickBot="1" x14ac:dyDescent="0.25">
      <c r="A85" s="2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</row>
    <row r="86" spans="1:14" ht="6.75" customHeight="1" thickTop="1" x14ac:dyDescent="0.2">
      <c r="A86" s="4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6"/>
    </row>
    <row r="87" spans="1:14" x14ac:dyDescent="0.2">
      <c r="A87" s="7" t="s">
        <v>2</v>
      </c>
      <c r="B87" s="8" t="s">
        <v>3</v>
      </c>
      <c r="C87" s="8" t="s">
        <v>4</v>
      </c>
      <c r="D87" s="8" t="s">
        <v>5</v>
      </c>
      <c r="E87" s="8" t="s">
        <v>6</v>
      </c>
      <c r="F87" s="8" t="s">
        <v>7</v>
      </c>
      <c r="G87" s="8" t="s">
        <v>8</v>
      </c>
      <c r="H87" s="8" t="s">
        <v>9</v>
      </c>
      <c r="I87" s="8" t="s">
        <v>10</v>
      </c>
      <c r="J87" s="8" t="s">
        <v>11</v>
      </c>
      <c r="K87" s="8" t="s">
        <v>12</v>
      </c>
      <c r="L87" s="8" t="s">
        <v>13</v>
      </c>
      <c r="M87" s="8" t="s">
        <v>14</v>
      </c>
      <c r="N87" s="9" t="s">
        <v>15</v>
      </c>
    </row>
    <row r="88" spans="1:14" ht="7.5" customHeight="1" thickBot="1" x14ac:dyDescent="0.25">
      <c r="A88" s="10" t="s">
        <v>16</v>
      </c>
      <c r="B88" s="16" t="s">
        <v>16</v>
      </c>
      <c r="C88" s="16" t="s">
        <v>16</v>
      </c>
      <c r="D88" s="16" t="s">
        <v>16</v>
      </c>
      <c r="E88" s="16" t="s">
        <v>16</v>
      </c>
      <c r="F88" s="16" t="s">
        <v>16</v>
      </c>
      <c r="G88" s="16" t="s">
        <v>16</v>
      </c>
      <c r="H88" s="16" t="s">
        <v>16</v>
      </c>
      <c r="I88" s="16" t="s">
        <v>16</v>
      </c>
      <c r="J88" s="16" t="s">
        <v>16</v>
      </c>
      <c r="K88" s="16" t="s">
        <v>16</v>
      </c>
      <c r="L88" s="16" t="s">
        <v>16</v>
      </c>
      <c r="M88" s="16" t="s">
        <v>16</v>
      </c>
      <c r="N88" s="17" t="s">
        <v>16</v>
      </c>
    </row>
    <row r="89" spans="1:14" ht="8.25" customHeight="1" thickTop="1" thickBot="1" x14ac:dyDescent="0.25">
      <c r="A89" s="11"/>
      <c r="B89" s="18"/>
      <c r="C89" s="18"/>
      <c r="D89" s="18"/>
      <c r="E89" s="18"/>
      <c r="F89" s="18"/>
      <c r="G89" s="18"/>
      <c r="H89" s="18"/>
      <c r="I89" s="18"/>
      <c r="J89" s="18"/>
      <c r="K89" s="18"/>
      <c r="L89" s="18"/>
      <c r="M89" s="18"/>
      <c r="N89" s="18"/>
    </row>
    <row r="90" spans="1:14" ht="7.5" customHeight="1" thickTop="1" x14ac:dyDescent="0.2">
      <c r="A90" s="12" t="s">
        <v>16</v>
      </c>
      <c r="B90" s="19" t="s">
        <v>16</v>
      </c>
      <c r="C90" s="19" t="s">
        <v>16</v>
      </c>
      <c r="D90" s="19" t="s">
        <v>16</v>
      </c>
      <c r="E90" s="19" t="s">
        <v>16</v>
      </c>
      <c r="F90" s="19" t="s">
        <v>16</v>
      </c>
      <c r="G90" s="19" t="s">
        <v>16</v>
      </c>
      <c r="H90" s="19" t="s">
        <v>16</v>
      </c>
      <c r="I90" s="19" t="s">
        <v>16</v>
      </c>
      <c r="J90" s="19" t="s">
        <v>16</v>
      </c>
      <c r="K90" s="19" t="s">
        <v>16</v>
      </c>
      <c r="L90" s="19" t="s">
        <v>16</v>
      </c>
      <c r="M90" s="19" t="s">
        <v>16</v>
      </c>
      <c r="N90" s="20" t="s">
        <v>16</v>
      </c>
    </row>
    <row r="91" spans="1:14" x14ac:dyDescent="0.2">
      <c r="A91" s="7" t="s">
        <v>17</v>
      </c>
      <c r="B91" s="21">
        <f t="shared" ref="B91:N91" si="6">SUM(B93:B105)</f>
        <v>19234650</v>
      </c>
      <c r="C91" s="21">
        <f t="shared" si="6"/>
        <v>1851020</v>
      </c>
      <c r="D91" s="21">
        <f t="shared" si="6"/>
        <v>2067396</v>
      </c>
      <c r="E91" s="21">
        <f t="shared" si="6"/>
        <v>1604482</v>
      </c>
      <c r="F91" s="21">
        <f t="shared" si="6"/>
        <v>1489124</v>
      </c>
      <c r="G91" s="21">
        <f t="shared" si="6"/>
        <v>1592203</v>
      </c>
      <c r="H91" s="21">
        <f t="shared" si="6"/>
        <v>1382877</v>
      </c>
      <c r="I91" s="21">
        <f t="shared" si="6"/>
        <v>1498135</v>
      </c>
      <c r="J91" s="21">
        <f t="shared" si="6"/>
        <v>1544971</v>
      </c>
      <c r="K91" s="21">
        <f t="shared" si="6"/>
        <v>1518137</v>
      </c>
      <c r="L91" s="21">
        <f t="shared" si="6"/>
        <v>1555368</v>
      </c>
      <c r="M91" s="21">
        <f t="shared" si="6"/>
        <v>1505958</v>
      </c>
      <c r="N91" s="22">
        <f t="shared" si="6"/>
        <v>1624979</v>
      </c>
    </row>
    <row r="92" spans="1:14" ht="6.75" customHeight="1" x14ac:dyDescent="0.2">
      <c r="A92" s="13" t="s">
        <v>16</v>
      </c>
      <c r="B92" s="18"/>
      <c r="C92" s="18"/>
      <c r="D92" s="18"/>
      <c r="E92" s="18"/>
      <c r="F92" s="18"/>
      <c r="G92" s="18"/>
      <c r="H92" s="18"/>
      <c r="I92" s="18"/>
      <c r="J92" s="18"/>
      <c r="K92" s="18"/>
      <c r="L92" s="18"/>
      <c r="M92" s="18"/>
      <c r="N92" s="23" t="s">
        <v>16</v>
      </c>
    </row>
    <row r="93" spans="1:14" x14ac:dyDescent="0.2">
      <c r="A93" s="7" t="s">
        <v>18</v>
      </c>
      <c r="B93" s="21">
        <f>SUM(C93:N93)</f>
        <v>791688</v>
      </c>
      <c r="C93" s="24">
        <v>77523</v>
      </c>
      <c r="D93" s="24">
        <v>79403</v>
      </c>
      <c r="E93" s="24">
        <v>68651</v>
      </c>
      <c r="F93" s="24">
        <v>60388</v>
      </c>
      <c r="G93" s="24">
        <v>61648</v>
      </c>
      <c r="H93" s="24">
        <v>53785</v>
      </c>
      <c r="I93" s="24">
        <v>61891</v>
      </c>
      <c r="J93" s="24">
        <v>62854</v>
      </c>
      <c r="K93" s="24">
        <v>62741</v>
      </c>
      <c r="L93" s="24">
        <v>72406</v>
      </c>
      <c r="M93" s="24">
        <v>62780</v>
      </c>
      <c r="N93" s="25">
        <v>67618</v>
      </c>
    </row>
    <row r="94" spans="1:14" x14ac:dyDescent="0.2">
      <c r="A94" s="7" t="s">
        <v>19</v>
      </c>
      <c r="B94" s="21">
        <f t="shared" ref="B94:B105" si="7">SUM(C94:N94)</f>
        <v>833128</v>
      </c>
      <c r="C94" s="24">
        <v>80830</v>
      </c>
      <c r="D94" s="24">
        <v>86757</v>
      </c>
      <c r="E94" s="24">
        <v>70777</v>
      </c>
      <c r="F94" s="24">
        <v>64057</v>
      </c>
      <c r="G94" s="24">
        <v>67059</v>
      </c>
      <c r="H94" s="24">
        <v>58361</v>
      </c>
      <c r="I94" s="24">
        <v>65002</v>
      </c>
      <c r="J94" s="24">
        <v>66558</v>
      </c>
      <c r="K94" s="24">
        <v>65882</v>
      </c>
      <c r="L94" s="24">
        <v>71482</v>
      </c>
      <c r="M94" s="24">
        <v>65619</v>
      </c>
      <c r="N94" s="25">
        <v>70744</v>
      </c>
    </row>
    <row r="95" spans="1:14" x14ac:dyDescent="0.2">
      <c r="A95" s="7" t="s">
        <v>20</v>
      </c>
      <c r="B95" s="21">
        <f t="shared" si="7"/>
        <v>5341147</v>
      </c>
      <c r="C95" s="24">
        <v>505367</v>
      </c>
      <c r="D95" s="24">
        <v>610838</v>
      </c>
      <c r="E95" s="24">
        <v>428669</v>
      </c>
      <c r="F95" s="24">
        <v>419340</v>
      </c>
      <c r="G95" s="24">
        <v>467230</v>
      </c>
      <c r="H95" s="24">
        <v>404244</v>
      </c>
      <c r="I95" s="24">
        <v>414531</v>
      </c>
      <c r="J95" s="24">
        <v>433768</v>
      </c>
      <c r="K95" s="24">
        <v>419913</v>
      </c>
      <c r="L95" s="24">
        <v>377723</v>
      </c>
      <c r="M95" s="24">
        <v>413039</v>
      </c>
      <c r="N95" s="25">
        <v>446485</v>
      </c>
    </row>
    <row r="96" spans="1:14" x14ac:dyDescent="0.2">
      <c r="A96" s="7" t="s">
        <v>21</v>
      </c>
      <c r="B96" s="21">
        <f t="shared" si="7"/>
        <v>1039644</v>
      </c>
      <c r="C96" s="24">
        <v>101450</v>
      </c>
      <c r="D96" s="24">
        <v>105776</v>
      </c>
      <c r="E96" s="24">
        <v>89462</v>
      </c>
      <c r="F96" s="24">
        <v>79541</v>
      </c>
      <c r="G96" s="24">
        <v>81984</v>
      </c>
      <c r="H96" s="24">
        <v>71459</v>
      </c>
      <c r="I96" s="24">
        <v>81215</v>
      </c>
      <c r="J96" s="24">
        <v>82735</v>
      </c>
      <c r="K96" s="24">
        <v>82324</v>
      </c>
      <c r="L96" s="24">
        <v>92864</v>
      </c>
      <c r="M96" s="24">
        <v>82233</v>
      </c>
      <c r="N96" s="25">
        <v>88601</v>
      </c>
    </row>
    <row r="97" spans="1:14" x14ac:dyDescent="0.2">
      <c r="A97" s="7" t="s">
        <v>22</v>
      </c>
      <c r="B97" s="21">
        <f t="shared" si="7"/>
        <v>4839858</v>
      </c>
      <c r="C97" s="24">
        <v>459679</v>
      </c>
      <c r="D97" s="24">
        <v>546087</v>
      </c>
      <c r="E97" s="24">
        <v>391843</v>
      </c>
      <c r="F97" s="24">
        <v>378805</v>
      </c>
      <c r="G97" s="24">
        <v>418311</v>
      </c>
      <c r="H97" s="24">
        <v>362217</v>
      </c>
      <c r="I97" s="24">
        <v>375923</v>
      </c>
      <c r="J97" s="24">
        <v>392097</v>
      </c>
      <c r="K97" s="24">
        <v>380835</v>
      </c>
      <c r="L97" s="24">
        <v>353211</v>
      </c>
      <c r="M97" s="24">
        <v>375311</v>
      </c>
      <c r="N97" s="25">
        <v>405539</v>
      </c>
    </row>
    <row r="98" spans="1:14" x14ac:dyDescent="0.2">
      <c r="A98" s="7" t="s">
        <v>23</v>
      </c>
      <c r="B98" s="21">
        <f t="shared" si="7"/>
        <v>1460840</v>
      </c>
      <c r="C98" s="24">
        <v>141159</v>
      </c>
      <c r="D98" s="24">
        <v>154559</v>
      </c>
      <c r="E98" s="24">
        <v>122985</v>
      </c>
      <c r="F98" s="24">
        <v>112706</v>
      </c>
      <c r="G98" s="24">
        <v>119247</v>
      </c>
      <c r="H98" s="24">
        <v>103674</v>
      </c>
      <c r="I98" s="24">
        <v>113880</v>
      </c>
      <c r="J98" s="24">
        <v>117020</v>
      </c>
      <c r="K98" s="24">
        <v>115410</v>
      </c>
      <c r="L98" s="24">
        <v>121749</v>
      </c>
      <c r="M98" s="24">
        <v>114719</v>
      </c>
      <c r="N98" s="25">
        <v>123732</v>
      </c>
    </row>
    <row r="99" spans="1:14" x14ac:dyDescent="0.2">
      <c r="A99" s="7" t="s">
        <v>31</v>
      </c>
      <c r="B99" s="21">
        <f t="shared" si="7"/>
        <v>329181</v>
      </c>
      <c r="C99" s="24">
        <v>31632</v>
      </c>
      <c r="D99" s="24">
        <v>35580</v>
      </c>
      <c r="E99" s="24">
        <v>27368</v>
      </c>
      <c r="F99" s="24">
        <v>25516</v>
      </c>
      <c r="G99" s="24">
        <v>27385</v>
      </c>
      <c r="H99" s="24">
        <v>23776</v>
      </c>
      <c r="I99" s="24">
        <v>25631</v>
      </c>
      <c r="J99" s="24">
        <v>26466</v>
      </c>
      <c r="K99" s="24">
        <v>25972</v>
      </c>
      <c r="L99" s="24">
        <v>26326</v>
      </c>
      <c r="M99" s="24">
        <v>25745</v>
      </c>
      <c r="N99" s="25">
        <v>27784</v>
      </c>
    </row>
    <row r="100" spans="1:14" x14ac:dyDescent="0.2">
      <c r="A100" s="7" t="s">
        <v>24</v>
      </c>
      <c r="B100" s="21">
        <f t="shared" si="7"/>
        <v>1254583</v>
      </c>
      <c r="C100" s="24">
        <v>122280</v>
      </c>
      <c r="D100" s="24">
        <v>128258</v>
      </c>
      <c r="E100" s="24">
        <v>107676</v>
      </c>
      <c r="F100" s="24">
        <v>96083</v>
      </c>
      <c r="G100" s="24">
        <v>99353</v>
      </c>
      <c r="H100" s="24">
        <v>86570</v>
      </c>
      <c r="I100" s="24">
        <v>97981</v>
      </c>
      <c r="J100" s="24">
        <v>99919</v>
      </c>
      <c r="K100" s="24">
        <v>99316</v>
      </c>
      <c r="L100" s="24">
        <v>111159</v>
      </c>
      <c r="M100" s="24">
        <v>99148</v>
      </c>
      <c r="N100" s="25">
        <v>106840</v>
      </c>
    </row>
    <row r="101" spans="1:14" x14ac:dyDescent="0.2">
      <c r="A101" s="7" t="s">
        <v>25</v>
      </c>
      <c r="B101" s="21">
        <f t="shared" si="7"/>
        <v>756926</v>
      </c>
      <c r="C101" s="24">
        <v>74187</v>
      </c>
      <c r="D101" s="24">
        <v>75629</v>
      </c>
      <c r="E101" s="24">
        <v>65769</v>
      </c>
      <c r="F101" s="24">
        <v>57691</v>
      </c>
      <c r="G101" s="24">
        <v>58745</v>
      </c>
      <c r="H101" s="24">
        <v>51265</v>
      </c>
      <c r="I101" s="24">
        <v>59185</v>
      </c>
      <c r="J101" s="24">
        <v>60057</v>
      </c>
      <c r="K101" s="24">
        <v>59999</v>
      </c>
      <c r="L101" s="24">
        <v>69649</v>
      </c>
      <c r="M101" s="24">
        <v>60064</v>
      </c>
      <c r="N101" s="25">
        <v>64686</v>
      </c>
    </row>
    <row r="102" spans="1:14" x14ac:dyDescent="0.2">
      <c r="A102" s="7" t="s">
        <v>26</v>
      </c>
      <c r="B102" s="21">
        <f t="shared" si="7"/>
        <v>946463</v>
      </c>
      <c r="C102" s="24">
        <v>92705</v>
      </c>
      <c r="D102" s="24">
        <v>94817</v>
      </c>
      <c r="E102" s="24">
        <v>82122</v>
      </c>
      <c r="F102" s="24">
        <v>72177</v>
      </c>
      <c r="G102" s="24">
        <v>73626</v>
      </c>
      <c r="H102" s="24">
        <v>64240</v>
      </c>
      <c r="I102" s="24">
        <v>73995</v>
      </c>
      <c r="J102" s="24">
        <v>75128</v>
      </c>
      <c r="K102" s="24">
        <v>75012</v>
      </c>
      <c r="L102" s="24">
        <v>86721</v>
      </c>
      <c r="M102" s="24">
        <v>75069</v>
      </c>
      <c r="N102" s="25">
        <v>80851</v>
      </c>
    </row>
    <row r="103" spans="1:14" x14ac:dyDescent="0.2">
      <c r="A103" s="7" t="s">
        <v>27</v>
      </c>
      <c r="B103" s="21">
        <f t="shared" si="7"/>
        <v>767289</v>
      </c>
      <c r="C103" s="24">
        <v>77758</v>
      </c>
      <c r="D103" s="24">
        <v>65778</v>
      </c>
      <c r="E103" s="24">
        <v>71665</v>
      </c>
      <c r="F103" s="24">
        <v>56753</v>
      </c>
      <c r="G103" s="24">
        <v>52115</v>
      </c>
      <c r="H103" s="24">
        <v>45972</v>
      </c>
      <c r="I103" s="24">
        <v>60433</v>
      </c>
      <c r="J103" s="24">
        <v>59471</v>
      </c>
      <c r="K103" s="24">
        <v>61309</v>
      </c>
      <c r="L103" s="24">
        <v>86649</v>
      </c>
      <c r="M103" s="24">
        <v>62409</v>
      </c>
      <c r="N103" s="25">
        <v>66977</v>
      </c>
    </row>
    <row r="104" spans="1:14" x14ac:dyDescent="0.2">
      <c r="A104" s="7" t="s">
        <v>32</v>
      </c>
      <c r="B104" s="21">
        <f t="shared" si="7"/>
        <v>302211</v>
      </c>
      <c r="C104" s="24">
        <v>29047</v>
      </c>
      <c r="D104" s="24">
        <v>32634</v>
      </c>
      <c r="E104" s="24">
        <v>25140</v>
      </c>
      <c r="F104" s="24">
        <v>23421</v>
      </c>
      <c r="G104" s="24">
        <v>25120</v>
      </c>
      <c r="H104" s="24">
        <v>21811</v>
      </c>
      <c r="I104" s="24">
        <v>23532</v>
      </c>
      <c r="J104" s="24">
        <v>24294</v>
      </c>
      <c r="K104" s="24">
        <v>23846</v>
      </c>
      <c r="L104" s="24">
        <v>24214</v>
      </c>
      <c r="M104" s="24">
        <v>23640</v>
      </c>
      <c r="N104" s="25">
        <v>25512</v>
      </c>
    </row>
    <row r="105" spans="1:14" x14ac:dyDescent="0.2">
      <c r="A105" s="7" t="s">
        <v>28</v>
      </c>
      <c r="B105" s="21">
        <f t="shared" si="7"/>
        <v>571692</v>
      </c>
      <c r="C105" s="24">
        <v>57403</v>
      </c>
      <c r="D105" s="24">
        <v>51280</v>
      </c>
      <c r="E105" s="24">
        <v>52355</v>
      </c>
      <c r="F105" s="24">
        <v>42646</v>
      </c>
      <c r="G105" s="24">
        <v>40380</v>
      </c>
      <c r="H105" s="24">
        <v>35503</v>
      </c>
      <c r="I105" s="24">
        <v>44936</v>
      </c>
      <c r="J105" s="24">
        <v>44604</v>
      </c>
      <c r="K105" s="24">
        <v>45578</v>
      </c>
      <c r="L105" s="24">
        <v>61215</v>
      </c>
      <c r="M105" s="24">
        <v>46182</v>
      </c>
      <c r="N105" s="25">
        <v>49610</v>
      </c>
    </row>
    <row r="106" spans="1:14" ht="7.5" customHeight="1" thickBot="1" x14ac:dyDescent="0.25">
      <c r="A106" s="10" t="s">
        <v>16</v>
      </c>
      <c r="B106" s="16" t="s">
        <v>16</v>
      </c>
      <c r="C106" s="16" t="s">
        <v>16</v>
      </c>
      <c r="D106" s="16" t="s">
        <v>16</v>
      </c>
      <c r="E106" s="16" t="s">
        <v>16</v>
      </c>
      <c r="F106" s="16" t="s">
        <v>16</v>
      </c>
      <c r="G106" s="16" t="s">
        <v>16</v>
      </c>
      <c r="H106" s="16" t="s">
        <v>16</v>
      </c>
      <c r="I106" s="16" t="s">
        <v>16</v>
      </c>
      <c r="J106" s="16" t="s">
        <v>16</v>
      </c>
      <c r="K106" s="16" t="s">
        <v>16</v>
      </c>
      <c r="L106" s="16" t="s">
        <v>16</v>
      </c>
      <c r="M106" s="16" t="s">
        <v>16</v>
      </c>
      <c r="N106" s="17" t="s">
        <v>16</v>
      </c>
    </row>
    <row r="107" spans="1:14" ht="13.5" thickTop="1" x14ac:dyDescent="0.2">
      <c r="A107" s="14" t="s">
        <v>36</v>
      </c>
      <c r="B107" s="28"/>
      <c r="C107" s="28"/>
      <c r="D107" s="28"/>
      <c r="E107" s="28"/>
      <c r="F107" s="28"/>
      <c r="G107" s="28"/>
      <c r="H107" s="26"/>
      <c r="I107" s="26"/>
      <c r="J107" s="26"/>
      <c r="K107" s="26"/>
      <c r="L107" s="26"/>
      <c r="M107" s="26"/>
      <c r="N107" s="26"/>
    </row>
    <row r="108" spans="1:14" x14ac:dyDescent="0.2">
      <c r="A108" s="35" t="s">
        <v>29</v>
      </c>
      <c r="B108" s="35"/>
      <c r="C108" s="35"/>
      <c r="D108" s="35"/>
      <c r="E108" s="26"/>
      <c r="F108" s="27"/>
      <c r="G108" s="26"/>
      <c r="H108" s="26"/>
      <c r="I108" s="26"/>
      <c r="J108" s="26"/>
      <c r="K108" s="26"/>
      <c r="L108" s="26"/>
      <c r="M108" s="26"/>
      <c r="N108" s="26"/>
    </row>
    <row r="109" spans="1:14" x14ac:dyDescent="0.2">
      <c r="A109" s="33" t="s">
        <v>0</v>
      </c>
      <c r="B109" s="33"/>
      <c r="C109" s="33"/>
      <c r="D109" s="33"/>
      <c r="E109" s="33"/>
      <c r="F109" s="33"/>
      <c r="G109" s="33"/>
      <c r="H109" s="33"/>
      <c r="I109" s="33"/>
      <c r="J109" s="33"/>
      <c r="K109" s="33"/>
      <c r="L109" s="33"/>
      <c r="M109" s="33"/>
      <c r="N109" s="33"/>
    </row>
    <row r="110" spans="1:14" x14ac:dyDescent="0.2">
      <c r="A110" s="33" t="s">
        <v>49</v>
      </c>
      <c r="B110" s="33"/>
      <c r="C110" s="33"/>
      <c r="D110" s="33"/>
      <c r="E110" s="33"/>
      <c r="F110" s="33"/>
      <c r="G110" s="33"/>
      <c r="H110" s="33"/>
      <c r="I110" s="33"/>
      <c r="J110" s="33"/>
      <c r="K110" s="33"/>
      <c r="L110" s="33"/>
      <c r="M110" s="33"/>
      <c r="N110" s="33"/>
    </row>
    <row r="111" spans="1:14" x14ac:dyDescent="0.2">
      <c r="A111" s="33" t="s">
        <v>1</v>
      </c>
      <c r="B111" s="33"/>
      <c r="C111" s="33"/>
      <c r="D111" s="33"/>
      <c r="E111" s="33"/>
      <c r="F111" s="33"/>
      <c r="G111" s="33"/>
      <c r="H111" s="33"/>
      <c r="I111" s="33"/>
      <c r="J111" s="33"/>
      <c r="K111" s="33"/>
      <c r="L111" s="33"/>
      <c r="M111" s="33"/>
      <c r="N111" s="33"/>
    </row>
    <row r="112" spans="1:14" ht="7.5" customHeight="1" thickBot="1" x14ac:dyDescent="0.25">
      <c r="A112" s="2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</row>
    <row r="113" spans="1:14" ht="6" customHeight="1" thickTop="1" x14ac:dyDescent="0.2">
      <c r="A113" s="4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6"/>
    </row>
    <row r="114" spans="1:14" ht="10.5" customHeight="1" x14ac:dyDescent="0.2">
      <c r="A114" s="7" t="s">
        <v>2</v>
      </c>
      <c r="B114" s="8" t="s">
        <v>3</v>
      </c>
      <c r="C114" s="8" t="s">
        <v>4</v>
      </c>
      <c r="D114" s="8" t="s">
        <v>5</v>
      </c>
      <c r="E114" s="8" t="s">
        <v>6</v>
      </c>
      <c r="F114" s="8" t="s">
        <v>7</v>
      </c>
      <c r="G114" s="8" t="s">
        <v>8</v>
      </c>
      <c r="H114" s="8" t="s">
        <v>9</v>
      </c>
      <c r="I114" s="8" t="s">
        <v>10</v>
      </c>
      <c r="J114" s="8" t="s">
        <v>11</v>
      </c>
      <c r="K114" s="8" t="s">
        <v>12</v>
      </c>
      <c r="L114" s="8" t="s">
        <v>13</v>
      </c>
      <c r="M114" s="8" t="s">
        <v>14</v>
      </c>
      <c r="N114" s="9" t="s">
        <v>15</v>
      </c>
    </row>
    <row r="115" spans="1:14" ht="7.5" customHeight="1" thickBot="1" x14ac:dyDescent="0.25">
      <c r="A115" s="10" t="s">
        <v>16</v>
      </c>
      <c r="B115" s="16" t="s">
        <v>16</v>
      </c>
      <c r="C115" s="16" t="s">
        <v>16</v>
      </c>
      <c r="D115" s="16" t="s">
        <v>16</v>
      </c>
      <c r="E115" s="16" t="s">
        <v>16</v>
      </c>
      <c r="F115" s="16" t="s">
        <v>16</v>
      </c>
      <c r="G115" s="16" t="s">
        <v>16</v>
      </c>
      <c r="H115" s="16" t="s">
        <v>16</v>
      </c>
      <c r="I115" s="16" t="s">
        <v>16</v>
      </c>
      <c r="J115" s="16" t="s">
        <v>16</v>
      </c>
      <c r="K115" s="16" t="s">
        <v>16</v>
      </c>
      <c r="L115" s="16" t="s">
        <v>16</v>
      </c>
      <c r="M115" s="16" t="s">
        <v>16</v>
      </c>
      <c r="N115" s="17" t="s">
        <v>16</v>
      </c>
    </row>
    <row r="116" spans="1:14" ht="6.75" customHeight="1" thickTop="1" thickBot="1" x14ac:dyDescent="0.25">
      <c r="A116" s="11"/>
      <c r="B116" s="18"/>
      <c r="C116" s="18"/>
      <c r="D116" s="18"/>
      <c r="E116" s="18"/>
      <c r="F116" s="18"/>
      <c r="G116" s="18"/>
      <c r="H116" s="18"/>
      <c r="I116" s="18"/>
      <c r="J116" s="18"/>
      <c r="K116" s="18"/>
      <c r="L116" s="18"/>
      <c r="M116" s="18"/>
      <c r="N116" s="18"/>
    </row>
    <row r="117" spans="1:14" ht="7.5" customHeight="1" thickTop="1" x14ac:dyDescent="0.2">
      <c r="A117" s="12" t="s">
        <v>16</v>
      </c>
      <c r="B117" s="19" t="s">
        <v>16</v>
      </c>
      <c r="C117" s="19" t="s">
        <v>16</v>
      </c>
      <c r="D117" s="19" t="s">
        <v>16</v>
      </c>
      <c r="E117" s="19" t="s">
        <v>16</v>
      </c>
      <c r="F117" s="19" t="s">
        <v>16</v>
      </c>
      <c r="G117" s="19" t="s">
        <v>16</v>
      </c>
      <c r="H117" s="19" t="s">
        <v>16</v>
      </c>
      <c r="I117" s="19" t="s">
        <v>16</v>
      </c>
      <c r="J117" s="19" t="s">
        <v>16</v>
      </c>
      <c r="K117" s="19" t="s">
        <v>16</v>
      </c>
      <c r="L117" s="19" t="s">
        <v>16</v>
      </c>
      <c r="M117" s="19" t="s">
        <v>16</v>
      </c>
      <c r="N117" s="20" t="s">
        <v>16</v>
      </c>
    </row>
    <row r="118" spans="1:14" x14ac:dyDescent="0.2">
      <c r="A118" s="7" t="s">
        <v>17</v>
      </c>
      <c r="B118" s="21">
        <f t="shared" ref="B118:N118" si="8">SUM(B120:B132)</f>
        <v>3385817</v>
      </c>
      <c r="C118" s="21">
        <f t="shared" si="8"/>
        <v>282151</v>
      </c>
      <c r="D118" s="21">
        <f t="shared" si="8"/>
        <v>282151</v>
      </c>
      <c r="E118" s="21">
        <f t="shared" si="8"/>
        <v>282151</v>
      </c>
      <c r="F118" s="21">
        <f t="shared" si="8"/>
        <v>282151</v>
      </c>
      <c r="G118" s="21">
        <f t="shared" si="8"/>
        <v>282151</v>
      </c>
      <c r="H118" s="21">
        <f t="shared" si="8"/>
        <v>282151</v>
      </c>
      <c r="I118" s="21">
        <f t="shared" si="8"/>
        <v>282151</v>
      </c>
      <c r="J118" s="21">
        <f t="shared" si="8"/>
        <v>282151</v>
      </c>
      <c r="K118" s="21">
        <f t="shared" si="8"/>
        <v>282151</v>
      </c>
      <c r="L118" s="21">
        <f t="shared" si="8"/>
        <v>282151</v>
      </c>
      <c r="M118" s="21">
        <f t="shared" si="8"/>
        <v>282151</v>
      </c>
      <c r="N118" s="22">
        <f t="shared" si="8"/>
        <v>282156</v>
      </c>
    </row>
    <row r="119" spans="1:14" ht="7.5" customHeight="1" x14ac:dyDescent="0.2">
      <c r="A119" s="13" t="s">
        <v>16</v>
      </c>
      <c r="B119" s="18"/>
      <c r="C119" s="18"/>
      <c r="D119" s="18"/>
      <c r="E119" s="18"/>
      <c r="F119" s="18"/>
      <c r="G119" s="18"/>
      <c r="H119" s="18"/>
      <c r="I119" s="18"/>
      <c r="J119" s="18"/>
      <c r="K119" s="18"/>
      <c r="L119" s="18"/>
      <c r="M119" s="18"/>
      <c r="N119" s="23" t="s">
        <v>16</v>
      </c>
    </row>
    <row r="120" spans="1:14" x14ac:dyDescent="0.2">
      <c r="A120" s="7" t="s">
        <v>18</v>
      </c>
      <c r="B120" s="21">
        <f>SUM(C120:N120)</f>
        <v>139501</v>
      </c>
      <c r="C120" s="24">
        <v>11817</v>
      </c>
      <c r="D120" s="24">
        <v>10837</v>
      </c>
      <c r="E120" s="24">
        <v>12072</v>
      </c>
      <c r="F120" s="24">
        <v>11442</v>
      </c>
      <c r="G120" s="24">
        <v>10925</v>
      </c>
      <c r="H120" s="24">
        <v>10974</v>
      </c>
      <c r="I120" s="24">
        <v>11656</v>
      </c>
      <c r="J120" s="24">
        <v>11479</v>
      </c>
      <c r="K120" s="24">
        <v>11661</v>
      </c>
      <c r="L120" s="24">
        <v>13135</v>
      </c>
      <c r="M120" s="24">
        <v>11762</v>
      </c>
      <c r="N120" s="25">
        <v>11741</v>
      </c>
    </row>
    <row r="121" spans="1:14" x14ac:dyDescent="0.2">
      <c r="A121" s="7" t="s">
        <v>19</v>
      </c>
      <c r="B121" s="21">
        <f t="shared" ref="B121:B132" si="9">SUM(C121:N121)</f>
        <v>146720</v>
      </c>
      <c r="C121" s="24">
        <v>12321</v>
      </c>
      <c r="D121" s="24">
        <v>11840</v>
      </c>
      <c r="E121" s="24">
        <v>12446</v>
      </c>
      <c r="F121" s="24">
        <v>12137</v>
      </c>
      <c r="G121" s="24">
        <v>11883</v>
      </c>
      <c r="H121" s="24">
        <v>11907</v>
      </c>
      <c r="I121" s="24">
        <v>12242</v>
      </c>
      <c r="J121" s="24">
        <v>12155</v>
      </c>
      <c r="K121" s="24">
        <v>12244</v>
      </c>
      <c r="L121" s="24">
        <v>12967</v>
      </c>
      <c r="M121" s="24">
        <v>12294</v>
      </c>
      <c r="N121" s="25">
        <v>12284</v>
      </c>
    </row>
    <row r="122" spans="1:14" x14ac:dyDescent="0.2">
      <c r="A122" s="7" t="s">
        <v>20</v>
      </c>
      <c r="B122" s="21">
        <f t="shared" si="9"/>
        <v>939270</v>
      </c>
      <c r="C122" s="24">
        <v>77033</v>
      </c>
      <c r="D122" s="24">
        <v>83365</v>
      </c>
      <c r="E122" s="24">
        <v>75382</v>
      </c>
      <c r="F122" s="24">
        <v>79454</v>
      </c>
      <c r="G122" s="24">
        <v>82797</v>
      </c>
      <c r="H122" s="24">
        <v>82478</v>
      </c>
      <c r="I122" s="24">
        <v>78071</v>
      </c>
      <c r="J122" s="24">
        <v>79217</v>
      </c>
      <c r="K122" s="24">
        <v>78042</v>
      </c>
      <c r="L122" s="24">
        <v>68521</v>
      </c>
      <c r="M122" s="24">
        <v>77385</v>
      </c>
      <c r="N122" s="25">
        <v>77525</v>
      </c>
    </row>
    <row r="123" spans="1:14" x14ac:dyDescent="0.2">
      <c r="A123" s="7" t="s">
        <v>21</v>
      </c>
      <c r="B123" s="21">
        <f t="shared" si="9"/>
        <v>183154</v>
      </c>
      <c r="C123" s="24">
        <v>15464</v>
      </c>
      <c r="D123" s="24">
        <v>14436</v>
      </c>
      <c r="E123" s="24">
        <v>15732</v>
      </c>
      <c r="F123" s="24">
        <v>15071</v>
      </c>
      <c r="G123" s="24">
        <v>14528</v>
      </c>
      <c r="H123" s="24">
        <v>14580</v>
      </c>
      <c r="I123" s="24">
        <v>15296</v>
      </c>
      <c r="J123" s="24">
        <v>15109</v>
      </c>
      <c r="K123" s="24">
        <v>15300</v>
      </c>
      <c r="L123" s="24">
        <v>16846</v>
      </c>
      <c r="M123" s="24">
        <v>15407</v>
      </c>
      <c r="N123" s="25">
        <v>15385</v>
      </c>
    </row>
    <row r="124" spans="1:14" x14ac:dyDescent="0.2">
      <c r="A124" s="7" t="s">
        <v>22</v>
      </c>
      <c r="B124" s="21">
        <f t="shared" si="9"/>
        <v>851302</v>
      </c>
      <c r="C124" s="24">
        <v>70069</v>
      </c>
      <c r="D124" s="24">
        <v>74528</v>
      </c>
      <c r="E124" s="24">
        <v>68906</v>
      </c>
      <c r="F124" s="24">
        <v>71774</v>
      </c>
      <c r="G124" s="24">
        <v>74128</v>
      </c>
      <c r="H124" s="24">
        <v>73904</v>
      </c>
      <c r="I124" s="24">
        <v>70799</v>
      </c>
      <c r="J124" s="24">
        <v>71607</v>
      </c>
      <c r="K124" s="24">
        <v>70780</v>
      </c>
      <c r="L124" s="24">
        <v>64074</v>
      </c>
      <c r="M124" s="24">
        <v>70317</v>
      </c>
      <c r="N124" s="25">
        <v>70416</v>
      </c>
    </row>
    <row r="125" spans="1:14" x14ac:dyDescent="0.2">
      <c r="A125" s="7" t="s">
        <v>23</v>
      </c>
      <c r="B125" s="21">
        <f t="shared" si="9"/>
        <v>257208</v>
      </c>
      <c r="C125" s="24">
        <v>21517</v>
      </c>
      <c r="D125" s="24">
        <v>21094</v>
      </c>
      <c r="E125" s="24">
        <v>21627</v>
      </c>
      <c r="F125" s="24">
        <v>21355</v>
      </c>
      <c r="G125" s="24">
        <v>21132</v>
      </c>
      <c r="H125" s="24">
        <v>21153</v>
      </c>
      <c r="I125" s="24">
        <v>21447</v>
      </c>
      <c r="J125" s="24">
        <v>21371</v>
      </c>
      <c r="K125" s="24">
        <v>21449</v>
      </c>
      <c r="L125" s="24">
        <v>22086</v>
      </c>
      <c r="M125" s="24">
        <v>21493</v>
      </c>
      <c r="N125" s="25">
        <v>21484</v>
      </c>
    </row>
    <row r="126" spans="1:14" x14ac:dyDescent="0.2">
      <c r="A126" s="7" t="s">
        <v>31</v>
      </c>
      <c r="B126" s="21">
        <f t="shared" si="9"/>
        <v>57940</v>
      </c>
      <c r="C126" s="24">
        <v>4821</v>
      </c>
      <c r="D126" s="24">
        <v>4856</v>
      </c>
      <c r="E126" s="24">
        <v>4813</v>
      </c>
      <c r="F126" s="24">
        <v>4835</v>
      </c>
      <c r="G126" s="24">
        <v>4853</v>
      </c>
      <c r="H126" s="24">
        <v>4851</v>
      </c>
      <c r="I126" s="24">
        <v>4827</v>
      </c>
      <c r="J126" s="24">
        <v>4833</v>
      </c>
      <c r="K126" s="24">
        <v>4827</v>
      </c>
      <c r="L126" s="24">
        <v>4775</v>
      </c>
      <c r="M126" s="24">
        <v>4824</v>
      </c>
      <c r="N126" s="25">
        <v>4825</v>
      </c>
    </row>
    <row r="127" spans="1:14" x14ac:dyDescent="0.2">
      <c r="A127" s="7" t="s">
        <v>24</v>
      </c>
      <c r="B127" s="21">
        <f t="shared" si="9"/>
        <v>221003</v>
      </c>
      <c r="C127" s="24">
        <v>18639</v>
      </c>
      <c r="D127" s="24">
        <v>17504</v>
      </c>
      <c r="E127" s="24">
        <v>18935</v>
      </c>
      <c r="F127" s="24">
        <v>18205</v>
      </c>
      <c r="G127" s="24">
        <v>17606</v>
      </c>
      <c r="H127" s="24">
        <v>17663</v>
      </c>
      <c r="I127" s="24">
        <v>18453</v>
      </c>
      <c r="J127" s="24">
        <v>18248</v>
      </c>
      <c r="K127" s="24">
        <v>18458</v>
      </c>
      <c r="L127" s="24">
        <v>20165</v>
      </c>
      <c r="M127" s="24">
        <v>18576</v>
      </c>
      <c r="N127" s="25">
        <v>18551</v>
      </c>
    </row>
    <row r="128" spans="1:14" x14ac:dyDescent="0.2">
      <c r="A128" s="7" t="s">
        <v>25</v>
      </c>
      <c r="B128" s="21">
        <f t="shared" si="9"/>
        <v>133383</v>
      </c>
      <c r="C128" s="24">
        <v>11308</v>
      </c>
      <c r="D128" s="24">
        <v>10322</v>
      </c>
      <c r="E128" s="24">
        <v>11566</v>
      </c>
      <c r="F128" s="24">
        <v>10931</v>
      </c>
      <c r="G128" s="24">
        <v>10410</v>
      </c>
      <c r="H128" s="24">
        <v>10460</v>
      </c>
      <c r="I128" s="24">
        <v>11147</v>
      </c>
      <c r="J128" s="24">
        <v>10968</v>
      </c>
      <c r="K128" s="24">
        <v>11151</v>
      </c>
      <c r="L128" s="24">
        <v>12635</v>
      </c>
      <c r="M128" s="24">
        <v>11253</v>
      </c>
      <c r="N128" s="25">
        <v>11232</v>
      </c>
    </row>
    <row r="129" spans="1:14" x14ac:dyDescent="0.2">
      <c r="A129" s="7" t="s">
        <v>26</v>
      </c>
      <c r="B129" s="21">
        <f t="shared" si="9"/>
        <v>166775</v>
      </c>
      <c r="C129" s="24">
        <v>14131</v>
      </c>
      <c r="D129" s="24">
        <v>12940</v>
      </c>
      <c r="E129" s="24">
        <v>14441</v>
      </c>
      <c r="F129" s="24">
        <v>13676</v>
      </c>
      <c r="G129" s="24">
        <v>13047</v>
      </c>
      <c r="H129" s="24">
        <v>13107</v>
      </c>
      <c r="I129" s="24">
        <v>13936</v>
      </c>
      <c r="J129" s="24">
        <v>13720</v>
      </c>
      <c r="K129" s="24">
        <v>13941</v>
      </c>
      <c r="L129" s="24">
        <v>15732</v>
      </c>
      <c r="M129" s="24">
        <v>14065</v>
      </c>
      <c r="N129" s="25">
        <v>14039</v>
      </c>
    </row>
    <row r="130" spans="1:14" x14ac:dyDescent="0.2">
      <c r="A130" s="7" t="s">
        <v>27</v>
      </c>
      <c r="B130" s="21">
        <f t="shared" si="9"/>
        <v>135480</v>
      </c>
      <c r="C130" s="24">
        <v>11853</v>
      </c>
      <c r="D130" s="24">
        <v>8977</v>
      </c>
      <c r="E130" s="24">
        <v>12603</v>
      </c>
      <c r="F130" s="24">
        <v>10753</v>
      </c>
      <c r="G130" s="24">
        <v>9235</v>
      </c>
      <c r="H130" s="24">
        <v>9380</v>
      </c>
      <c r="I130" s="24">
        <v>11382</v>
      </c>
      <c r="J130" s="24">
        <v>10861</v>
      </c>
      <c r="K130" s="24">
        <v>11395</v>
      </c>
      <c r="L130" s="24">
        <v>15718</v>
      </c>
      <c r="M130" s="24">
        <v>11693</v>
      </c>
      <c r="N130" s="25">
        <v>11630</v>
      </c>
    </row>
    <row r="131" spans="1:14" x14ac:dyDescent="0.2">
      <c r="A131" s="7" t="s">
        <v>32</v>
      </c>
      <c r="B131" s="21">
        <f t="shared" si="9"/>
        <v>53194</v>
      </c>
      <c r="C131" s="24">
        <v>4428</v>
      </c>
      <c r="D131" s="24">
        <v>4454</v>
      </c>
      <c r="E131" s="24">
        <v>4421</v>
      </c>
      <c r="F131" s="24">
        <v>4438</v>
      </c>
      <c r="G131" s="24">
        <v>4451</v>
      </c>
      <c r="H131" s="24">
        <v>4450</v>
      </c>
      <c r="I131" s="24">
        <v>4432</v>
      </c>
      <c r="J131" s="24">
        <v>4437</v>
      </c>
      <c r="K131" s="24">
        <v>4432</v>
      </c>
      <c r="L131" s="24">
        <v>4392</v>
      </c>
      <c r="M131" s="24">
        <v>4429</v>
      </c>
      <c r="N131" s="25">
        <v>4430</v>
      </c>
    </row>
    <row r="132" spans="1:14" x14ac:dyDescent="0.2">
      <c r="A132" s="7" t="s">
        <v>28</v>
      </c>
      <c r="B132" s="21">
        <f t="shared" si="9"/>
        <v>100887</v>
      </c>
      <c r="C132" s="24">
        <v>8750</v>
      </c>
      <c r="D132" s="24">
        <v>6998</v>
      </c>
      <c r="E132" s="24">
        <v>9207</v>
      </c>
      <c r="F132" s="24">
        <v>8080</v>
      </c>
      <c r="G132" s="24">
        <v>7156</v>
      </c>
      <c r="H132" s="24">
        <v>7244</v>
      </c>
      <c r="I132" s="24">
        <v>8463</v>
      </c>
      <c r="J132" s="24">
        <v>8146</v>
      </c>
      <c r="K132" s="24">
        <v>8471</v>
      </c>
      <c r="L132" s="24">
        <v>11105</v>
      </c>
      <c r="M132" s="24">
        <v>8653</v>
      </c>
      <c r="N132" s="25">
        <v>8614</v>
      </c>
    </row>
    <row r="133" spans="1:14" ht="7.5" customHeight="1" thickBot="1" x14ac:dyDescent="0.25">
      <c r="A133" s="10" t="s">
        <v>16</v>
      </c>
      <c r="B133" s="16" t="s">
        <v>16</v>
      </c>
      <c r="C133" s="16" t="s">
        <v>16</v>
      </c>
      <c r="D133" s="16" t="s">
        <v>16</v>
      </c>
      <c r="E133" s="16" t="s">
        <v>16</v>
      </c>
      <c r="F133" s="16" t="s">
        <v>16</v>
      </c>
      <c r="G133" s="16" t="s">
        <v>16</v>
      </c>
      <c r="H133" s="16" t="s">
        <v>16</v>
      </c>
      <c r="I133" s="16" t="s">
        <v>16</v>
      </c>
      <c r="J133" s="16" t="s">
        <v>16</v>
      </c>
      <c r="K133" s="16" t="s">
        <v>16</v>
      </c>
      <c r="L133" s="16" t="s">
        <v>16</v>
      </c>
      <c r="M133" s="16" t="s">
        <v>16</v>
      </c>
      <c r="N133" s="17" t="s">
        <v>16</v>
      </c>
    </row>
    <row r="134" spans="1:14" ht="12" customHeight="1" thickTop="1" x14ac:dyDescent="0.2">
      <c r="A134" s="14" t="s">
        <v>37</v>
      </c>
      <c r="B134" s="28"/>
      <c r="C134" s="28"/>
      <c r="D134" s="28"/>
      <c r="E134" s="28"/>
      <c r="F134" s="28"/>
      <c r="G134" s="28"/>
      <c r="H134" s="26"/>
      <c r="I134" s="26"/>
      <c r="J134" s="26"/>
      <c r="K134" s="26"/>
      <c r="L134" s="26"/>
      <c r="M134" s="26"/>
      <c r="N134" s="26"/>
    </row>
    <row r="135" spans="1:14" x14ac:dyDescent="0.2">
      <c r="A135" s="35" t="s">
        <v>29</v>
      </c>
      <c r="B135" s="35"/>
      <c r="C135" s="35"/>
      <c r="D135" s="35"/>
      <c r="E135" s="26"/>
      <c r="F135" s="27"/>
      <c r="G135" s="26"/>
      <c r="H135" s="26"/>
      <c r="I135" s="26"/>
      <c r="J135" s="26"/>
      <c r="K135" s="26"/>
      <c r="L135" s="26"/>
      <c r="M135" s="26"/>
      <c r="N135" s="26"/>
    </row>
    <row r="136" spans="1:14" x14ac:dyDescent="0.2">
      <c r="A136" s="33" t="s">
        <v>0</v>
      </c>
      <c r="B136" s="33"/>
      <c r="C136" s="33"/>
      <c r="D136" s="33"/>
      <c r="E136" s="33"/>
      <c r="F136" s="33"/>
      <c r="G136" s="33"/>
      <c r="H136" s="33"/>
      <c r="I136" s="33"/>
      <c r="J136" s="33"/>
      <c r="K136" s="33"/>
      <c r="L136" s="33"/>
      <c r="M136" s="33"/>
      <c r="N136" s="33"/>
    </row>
    <row r="137" spans="1:14" x14ac:dyDescent="0.2">
      <c r="A137" s="33" t="s">
        <v>50</v>
      </c>
      <c r="B137" s="33"/>
      <c r="C137" s="33"/>
      <c r="D137" s="33"/>
      <c r="E137" s="33"/>
      <c r="F137" s="33"/>
      <c r="G137" s="33"/>
      <c r="H137" s="33"/>
      <c r="I137" s="33"/>
      <c r="J137" s="33"/>
      <c r="K137" s="33"/>
      <c r="L137" s="33"/>
      <c r="M137" s="33"/>
      <c r="N137" s="33"/>
    </row>
    <row r="138" spans="1:14" x14ac:dyDescent="0.2">
      <c r="A138" s="33" t="s">
        <v>1</v>
      </c>
      <c r="B138" s="33"/>
      <c r="C138" s="33"/>
      <c r="D138" s="33"/>
      <c r="E138" s="33"/>
      <c r="F138" s="33"/>
      <c r="G138" s="33"/>
      <c r="H138" s="33"/>
      <c r="I138" s="33"/>
      <c r="J138" s="33"/>
      <c r="K138" s="33"/>
      <c r="L138" s="33"/>
      <c r="M138" s="33"/>
      <c r="N138" s="33"/>
    </row>
    <row r="139" spans="1:14" ht="7.5" customHeight="1" thickBot="1" x14ac:dyDescent="0.25">
      <c r="A139" s="2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</row>
    <row r="140" spans="1:14" ht="6" customHeight="1" thickTop="1" x14ac:dyDescent="0.2">
      <c r="A140" s="4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6"/>
    </row>
    <row r="141" spans="1:14" ht="10.5" customHeight="1" x14ac:dyDescent="0.2">
      <c r="A141" s="7" t="s">
        <v>2</v>
      </c>
      <c r="B141" s="8" t="s">
        <v>3</v>
      </c>
      <c r="C141" s="8" t="s">
        <v>4</v>
      </c>
      <c r="D141" s="8" t="s">
        <v>5</v>
      </c>
      <c r="E141" s="8" t="s">
        <v>6</v>
      </c>
      <c r="F141" s="8" t="s">
        <v>7</v>
      </c>
      <c r="G141" s="8" t="s">
        <v>8</v>
      </c>
      <c r="H141" s="8" t="s">
        <v>9</v>
      </c>
      <c r="I141" s="8" t="s">
        <v>10</v>
      </c>
      <c r="J141" s="8" t="s">
        <v>11</v>
      </c>
      <c r="K141" s="8" t="s">
        <v>12</v>
      </c>
      <c r="L141" s="8" t="s">
        <v>13</v>
      </c>
      <c r="M141" s="8" t="s">
        <v>14</v>
      </c>
      <c r="N141" s="9" t="s">
        <v>15</v>
      </c>
    </row>
    <row r="142" spans="1:14" ht="7.5" customHeight="1" thickBot="1" x14ac:dyDescent="0.25">
      <c r="A142" s="10" t="s">
        <v>16</v>
      </c>
      <c r="B142" s="16" t="s">
        <v>16</v>
      </c>
      <c r="C142" s="16" t="s">
        <v>16</v>
      </c>
      <c r="D142" s="16" t="s">
        <v>16</v>
      </c>
      <c r="E142" s="16" t="s">
        <v>16</v>
      </c>
      <c r="F142" s="16" t="s">
        <v>16</v>
      </c>
      <c r="G142" s="16" t="s">
        <v>16</v>
      </c>
      <c r="H142" s="16" t="s">
        <v>16</v>
      </c>
      <c r="I142" s="16" t="s">
        <v>16</v>
      </c>
      <c r="J142" s="16" t="s">
        <v>16</v>
      </c>
      <c r="K142" s="16" t="s">
        <v>16</v>
      </c>
      <c r="L142" s="16" t="s">
        <v>16</v>
      </c>
      <c r="M142" s="16" t="s">
        <v>16</v>
      </c>
      <c r="N142" s="17" t="s">
        <v>16</v>
      </c>
    </row>
    <row r="143" spans="1:14" ht="7.5" customHeight="1" thickTop="1" thickBot="1" x14ac:dyDescent="0.25">
      <c r="A143" s="11"/>
      <c r="B143" s="18"/>
      <c r="C143" s="18"/>
      <c r="D143" s="18"/>
      <c r="E143" s="18"/>
      <c r="F143" s="18"/>
      <c r="G143" s="18"/>
      <c r="H143" s="18"/>
      <c r="I143" s="18"/>
      <c r="J143" s="18"/>
      <c r="K143" s="18"/>
      <c r="L143" s="18"/>
      <c r="M143" s="18"/>
      <c r="N143" s="18"/>
    </row>
    <row r="144" spans="1:14" ht="7.5" customHeight="1" thickTop="1" x14ac:dyDescent="0.2">
      <c r="A144" s="12" t="s">
        <v>16</v>
      </c>
      <c r="B144" s="19" t="s">
        <v>16</v>
      </c>
      <c r="C144" s="19" t="s">
        <v>16</v>
      </c>
      <c r="D144" s="19" t="s">
        <v>16</v>
      </c>
      <c r="E144" s="19" t="s">
        <v>16</v>
      </c>
      <c r="F144" s="19" t="s">
        <v>16</v>
      </c>
      <c r="G144" s="19" t="s">
        <v>16</v>
      </c>
      <c r="H144" s="19" t="s">
        <v>16</v>
      </c>
      <c r="I144" s="19" t="s">
        <v>16</v>
      </c>
      <c r="J144" s="19" t="s">
        <v>16</v>
      </c>
      <c r="K144" s="19" t="s">
        <v>16</v>
      </c>
      <c r="L144" s="19" t="s">
        <v>16</v>
      </c>
      <c r="M144" s="19" t="s">
        <v>16</v>
      </c>
      <c r="N144" s="20" t="s">
        <v>16</v>
      </c>
    </row>
    <row r="145" spans="1:14" x14ac:dyDescent="0.2">
      <c r="A145" s="7" t="s">
        <v>17</v>
      </c>
      <c r="B145" s="21">
        <f t="shared" ref="B145:N145" si="10">SUM(B147:B159)</f>
        <v>92477408</v>
      </c>
      <c r="C145" s="21">
        <f t="shared" si="10"/>
        <v>6246155</v>
      </c>
      <c r="D145" s="21">
        <f t="shared" si="10"/>
        <v>12457449</v>
      </c>
      <c r="E145" s="21">
        <f t="shared" si="10"/>
        <v>5185797</v>
      </c>
      <c r="F145" s="21">
        <f t="shared" si="10"/>
        <v>8221838</v>
      </c>
      <c r="G145" s="21">
        <f t="shared" si="10"/>
        <v>11834065</v>
      </c>
      <c r="H145" s="21">
        <f t="shared" si="10"/>
        <v>11442283</v>
      </c>
      <c r="I145" s="21">
        <f t="shared" si="10"/>
        <v>7046363</v>
      </c>
      <c r="J145" s="21">
        <f t="shared" si="10"/>
        <v>7981930</v>
      </c>
      <c r="K145" s="21">
        <f t="shared" si="10"/>
        <v>7012527</v>
      </c>
      <c r="L145" s="21">
        <f t="shared" si="10"/>
        <v>1915661</v>
      </c>
      <c r="M145" s="21">
        <f t="shared" si="10"/>
        <v>6521140</v>
      </c>
      <c r="N145" s="22">
        <f t="shared" si="10"/>
        <v>6612200</v>
      </c>
    </row>
    <row r="146" spans="1:14" ht="6.75" customHeight="1" x14ac:dyDescent="0.2">
      <c r="A146" s="13" t="s">
        <v>16</v>
      </c>
      <c r="B146" s="18"/>
      <c r="C146" s="18"/>
      <c r="D146" s="18"/>
      <c r="E146" s="18"/>
      <c r="F146" s="18"/>
      <c r="G146" s="18"/>
      <c r="H146" s="18"/>
      <c r="I146" s="18"/>
      <c r="J146" s="18"/>
      <c r="K146" s="18"/>
      <c r="L146" s="18"/>
      <c r="M146" s="18"/>
      <c r="N146" s="23" t="s">
        <v>16</v>
      </c>
    </row>
    <row r="147" spans="1:14" x14ac:dyDescent="0.2">
      <c r="A147" s="7" t="s">
        <v>18</v>
      </c>
      <c r="B147" s="21">
        <f>SUM(C147:N147)</f>
        <v>4541367</v>
      </c>
      <c r="C147" s="24">
        <v>306735</v>
      </c>
      <c r="D147" s="24">
        <v>611759</v>
      </c>
      <c r="E147" s="24">
        <v>254663</v>
      </c>
      <c r="F147" s="24">
        <v>403757</v>
      </c>
      <c r="G147" s="24">
        <v>581146</v>
      </c>
      <c r="H147" s="24">
        <v>561906</v>
      </c>
      <c r="I147" s="24">
        <v>346032</v>
      </c>
      <c r="J147" s="24">
        <v>391975</v>
      </c>
      <c r="K147" s="24">
        <v>344370</v>
      </c>
      <c r="L147" s="24">
        <v>94074</v>
      </c>
      <c r="M147" s="24">
        <v>320239</v>
      </c>
      <c r="N147" s="25">
        <v>324711</v>
      </c>
    </row>
    <row r="148" spans="1:14" x14ac:dyDescent="0.2">
      <c r="A148" s="7" t="s">
        <v>19</v>
      </c>
      <c r="B148" s="21">
        <f t="shared" ref="B148:B159" si="11">SUM(C148:N148)</f>
        <v>4587218</v>
      </c>
      <c r="C148" s="24">
        <v>309832</v>
      </c>
      <c r="D148" s="24">
        <v>617935</v>
      </c>
      <c r="E148" s="24">
        <v>257235</v>
      </c>
      <c r="F148" s="24">
        <v>407833</v>
      </c>
      <c r="G148" s="24">
        <v>587013</v>
      </c>
      <c r="H148" s="24">
        <v>567579</v>
      </c>
      <c r="I148" s="24">
        <v>349525</v>
      </c>
      <c r="J148" s="24">
        <v>395933</v>
      </c>
      <c r="K148" s="24">
        <v>347847</v>
      </c>
      <c r="L148" s="24">
        <v>95024</v>
      </c>
      <c r="M148" s="24">
        <v>323473</v>
      </c>
      <c r="N148" s="25">
        <v>327989</v>
      </c>
    </row>
    <row r="149" spans="1:14" x14ac:dyDescent="0.2">
      <c r="A149" s="7" t="s">
        <v>20</v>
      </c>
      <c r="B149" s="21">
        <f t="shared" si="11"/>
        <v>26936431</v>
      </c>
      <c r="C149" s="24">
        <v>1819354</v>
      </c>
      <c r="D149" s="24">
        <v>3628553</v>
      </c>
      <c r="E149" s="24">
        <v>1510497</v>
      </c>
      <c r="F149" s="24">
        <v>2394822</v>
      </c>
      <c r="G149" s="24">
        <v>3446977</v>
      </c>
      <c r="H149" s="24">
        <v>3332860</v>
      </c>
      <c r="I149" s="24">
        <v>2052435</v>
      </c>
      <c r="J149" s="24">
        <v>2324943</v>
      </c>
      <c r="K149" s="24">
        <v>2042580</v>
      </c>
      <c r="L149" s="24">
        <v>557986</v>
      </c>
      <c r="M149" s="24">
        <v>1899450</v>
      </c>
      <c r="N149" s="25">
        <v>1925974</v>
      </c>
    </row>
    <row r="150" spans="1:14" x14ac:dyDescent="0.2">
      <c r="A150" s="7" t="s">
        <v>21</v>
      </c>
      <c r="B150" s="21">
        <f t="shared" si="11"/>
        <v>5596773</v>
      </c>
      <c r="C150" s="24">
        <v>378020</v>
      </c>
      <c r="D150" s="24">
        <v>753930</v>
      </c>
      <c r="E150" s="24">
        <v>313847</v>
      </c>
      <c r="F150" s="24">
        <v>497589</v>
      </c>
      <c r="G150" s="24">
        <v>716203</v>
      </c>
      <c r="H150" s="24">
        <v>692492</v>
      </c>
      <c r="I150" s="24">
        <v>426449</v>
      </c>
      <c r="J150" s="24">
        <v>483070</v>
      </c>
      <c r="K150" s="24">
        <v>424401</v>
      </c>
      <c r="L150" s="24">
        <v>115937</v>
      </c>
      <c r="M150" s="24">
        <v>394662</v>
      </c>
      <c r="N150" s="25">
        <v>400173</v>
      </c>
    </row>
    <row r="151" spans="1:14" x14ac:dyDescent="0.2">
      <c r="A151" s="7" t="s">
        <v>22</v>
      </c>
      <c r="B151" s="21">
        <f t="shared" si="11"/>
        <v>24652500</v>
      </c>
      <c r="C151" s="24">
        <v>1665091</v>
      </c>
      <c r="D151" s="24">
        <v>3320889</v>
      </c>
      <c r="E151" s="24">
        <v>1382423</v>
      </c>
      <c r="F151" s="24">
        <v>2191766</v>
      </c>
      <c r="G151" s="24">
        <v>3154709</v>
      </c>
      <c r="H151" s="24">
        <v>3050268</v>
      </c>
      <c r="I151" s="24">
        <v>1878410</v>
      </c>
      <c r="J151" s="24">
        <v>2127812</v>
      </c>
      <c r="K151" s="24">
        <v>1869390</v>
      </c>
      <c r="L151" s="24">
        <v>510674</v>
      </c>
      <c r="M151" s="24">
        <v>1738397</v>
      </c>
      <c r="N151" s="25">
        <v>1762671</v>
      </c>
    </row>
    <row r="152" spans="1:14" x14ac:dyDescent="0.2">
      <c r="A152" s="7" t="s">
        <v>23</v>
      </c>
      <c r="B152" s="21">
        <f t="shared" si="11"/>
        <v>8572010</v>
      </c>
      <c r="C152" s="24">
        <v>578975</v>
      </c>
      <c r="D152" s="24">
        <v>1154719</v>
      </c>
      <c r="E152" s="24">
        <v>480687</v>
      </c>
      <c r="F152" s="24">
        <v>762107</v>
      </c>
      <c r="G152" s="24">
        <v>1096935</v>
      </c>
      <c r="H152" s="24">
        <v>1060620</v>
      </c>
      <c r="I152" s="24">
        <v>653149</v>
      </c>
      <c r="J152" s="24">
        <v>739869</v>
      </c>
      <c r="K152" s="24">
        <v>650012</v>
      </c>
      <c r="L152" s="24">
        <v>177568</v>
      </c>
      <c r="M152" s="24">
        <v>604464</v>
      </c>
      <c r="N152" s="25">
        <v>612905</v>
      </c>
    </row>
    <row r="153" spans="1:14" x14ac:dyDescent="0.2">
      <c r="A153" s="7" t="s">
        <v>31</v>
      </c>
      <c r="B153" s="21">
        <f t="shared" si="11"/>
        <v>1851603</v>
      </c>
      <c r="C153" s="24">
        <v>125062</v>
      </c>
      <c r="D153" s="24">
        <v>249426</v>
      </c>
      <c r="E153" s="24">
        <v>103831</v>
      </c>
      <c r="F153" s="24">
        <v>164619</v>
      </c>
      <c r="G153" s="24">
        <v>236944</v>
      </c>
      <c r="H153" s="24">
        <v>229100</v>
      </c>
      <c r="I153" s="24">
        <v>141084</v>
      </c>
      <c r="J153" s="24">
        <v>159816</v>
      </c>
      <c r="K153" s="24">
        <v>140406</v>
      </c>
      <c r="L153" s="24">
        <v>38356</v>
      </c>
      <c r="M153" s="24">
        <v>130568</v>
      </c>
      <c r="N153" s="25">
        <v>132391</v>
      </c>
    </row>
    <row r="154" spans="1:14" x14ac:dyDescent="0.2">
      <c r="A154" s="7" t="s">
        <v>24</v>
      </c>
      <c r="B154" s="21">
        <f t="shared" si="11"/>
        <v>5338280</v>
      </c>
      <c r="C154" s="24">
        <v>360561</v>
      </c>
      <c r="D154" s="24">
        <v>719109</v>
      </c>
      <c r="E154" s="24">
        <v>299351</v>
      </c>
      <c r="F154" s="24">
        <v>474608</v>
      </c>
      <c r="G154" s="24">
        <v>683124</v>
      </c>
      <c r="H154" s="24">
        <v>660508</v>
      </c>
      <c r="I154" s="24">
        <v>406753</v>
      </c>
      <c r="J154" s="24">
        <v>460759</v>
      </c>
      <c r="K154" s="24">
        <v>404800</v>
      </c>
      <c r="L154" s="24">
        <v>110582</v>
      </c>
      <c r="M154" s="24">
        <v>376434</v>
      </c>
      <c r="N154" s="25">
        <v>381691</v>
      </c>
    </row>
    <row r="155" spans="1:14" x14ac:dyDescent="0.2">
      <c r="A155" s="7" t="s">
        <v>25</v>
      </c>
      <c r="B155" s="21">
        <f t="shared" si="11"/>
        <v>3188531</v>
      </c>
      <c r="C155" s="24">
        <v>215361</v>
      </c>
      <c r="D155" s="24">
        <v>429521</v>
      </c>
      <c r="E155" s="24">
        <v>178801</v>
      </c>
      <c r="F155" s="24">
        <v>283481</v>
      </c>
      <c r="G155" s="24">
        <v>408027</v>
      </c>
      <c r="H155" s="24">
        <v>394519</v>
      </c>
      <c r="I155" s="24">
        <v>242952</v>
      </c>
      <c r="J155" s="24">
        <v>275209</v>
      </c>
      <c r="K155" s="24">
        <v>241785</v>
      </c>
      <c r="L155" s="24">
        <v>66050</v>
      </c>
      <c r="M155" s="24">
        <v>224843</v>
      </c>
      <c r="N155" s="25">
        <v>227982</v>
      </c>
    </row>
    <row r="156" spans="1:14" x14ac:dyDescent="0.2">
      <c r="A156" s="7" t="s">
        <v>26</v>
      </c>
      <c r="B156" s="21">
        <f t="shared" si="11"/>
        <v>3676017</v>
      </c>
      <c r="C156" s="24">
        <v>248287</v>
      </c>
      <c r="D156" s="24">
        <v>495189</v>
      </c>
      <c r="E156" s="24">
        <v>206138</v>
      </c>
      <c r="F156" s="24">
        <v>326822</v>
      </c>
      <c r="G156" s="24">
        <v>470409</v>
      </c>
      <c r="H156" s="24">
        <v>454836</v>
      </c>
      <c r="I156" s="24">
        <v>280096</v>
      </c>
      <c r="J156" s="24">
        <v>317285</v>
      </c>
      <c r="K156" s="24">
        <v>278751</v>
      </c>
      <c r="L156" s="24">
        <v>76148</v>
      </c>
      <c r="M156" s="24">
        <v>259218</v>
      </c>
      <c r="N156" s="25">
        <v>262838</v>
      </c>
    </row>
    <row r="157" spans="1:14" x14ac:dyDescent="0.2">
      <c r="A157" s="7" t="s">
        <v>27</v>
      </c>
      <c r="B157" s="21">
        <f t="shared" si="11"/>
        <v>792306</v>
      </c>
      <c r="C157" s="24">
        <v>53515</v>
      </c>
      <c r="D157" s="24">
        <v>106730</v>
      </c>
      <c r="E157" s="24">
        <v>44430</v>
      </c>
      <c r="F157" s="24">
        <v>70441</v>
      </c>
      <c r="G157" s="24">
        <v>101389</v>
      </c>
      <c r="H157" s="24">
        <v>98032</v>
      </c>
      <c r="I157" s="24">
        <v>60370</v>
      </c>
      <c r="J157" s="24">
        <v>68386</v>
      </c>
      <c r="K157" s="24">
        <v>60080</v>
      </c>
      <c r="L157" s="24">
        <v>16413</v>
      </c>
      <c r="M157" s="24">
        <v>55870</v>
      </c>
      <c r="N157" s="25">
        <v>56650</v>
      </c>
    </row>
    <row r="158" spans="1:14" x14ac:dyDescent="0.2">
      <c r="A158" s="7" t="s">
        <v>32</v>
      </c>
      <c r="B158" s="21">
        <f t="shared" si="11"/>
        <v>1693713</v>
      </c>
      <c r="C158" s="24">
        <v>114398</v>
      </c>
      <c r="D158" s="24">
        <v>228157</v>
      </c>
      <c r="E158" s="24">
        <v>94977</v>
      </c>
      <c r="F158" s="24">
        <v>150582</v>
      </c>
      <c r="G158" s="24">
        <v>216739</v>
      </c>
      <c r="H158" s="24">
        <v>209564</v>
      </c>
      <c r="I158" s="24">
        <v>129053</v>
      </c>
      <c r="J158" s="24">
        <v>146188</v>
      </c>
      <c r="K158" s="24">
        <v>128434</v>
      </c>
      <c r="L158" s="24">
        <v>35085</v>
      </c>
      <c r="M158" s="24">
        <v>119434</v>
      </c>
      <c r="N158" s="25">
        <v>121102</v>
      </c>
    </row>
    <row r="159" spans="1:14" x14ac:dyDescent="0.2">
      <c r="A159" s="7" t="s">
        <v>28</v>
      </c>
      <c r="B159" s="21">
        <f t="shared" si="11"/>
        <v>1050659</v>
      </c>
      <c r="C159" s="24">
        <v>70964</v>
      </c>
      <c r="D159" s="24">
        <v>141532</v>
      </c>
      <c r="E159" s="24">
        <v>58917</v>
      </c>
      <c r="F159" s="24">
        <v>93411</v>
      </c>
      <c r="G159" s="24">
        <v>134450</v>
      </c>
      <c r="H159" s="24">
        <v>129999</v>
      </c>
      <c r="I159" s="24">
        <v>80055</v>
      </c>
      <c r="J159" s="24">
        <v>90685</v>
      </c>
      <c r="K159" s="24">
        <v>79671</v>
      </c>
      <c r="L159" s="24">
        <v>21764</v>
      </c>
      <c r="M159" s="24">
        <v>74088</v>
      </c>
      <c r="N159" s="25">
        <v>75123</v>
      </c>
    </row>
    <row r="160" spans="1:14" ht="7.5" customHeight="1" thickBot="1" x14ac:dyDescent="0.25">
      <c r="A160" s="10" t="s">
        <v>16</v>
      </c>
      <c r="B160" s="16" t="s">
        <v>16</v>
      </c>
      <c r="C160" s="16" t="s">
        <v>16</v>
      </c>
      <c r="D160" s="16" t="s">
        <v>16</v>
      </c>
      <c r="E160" s="16" t="s">
        <v>16</v>
      </c>
      <c r="F160" s="16" t="s">
        <v>16</v>
      </c>
      <c r="G160" s="16" t="s">
        <v>16</v>
      </c>
      <c r="H160" s="16" t="s">
        <v>16</v>
      </c>
      <c r="I160" s="16" t="s">
        <v>16</v>
      </c>
      <c r="J160" s="16" t="s">
        <v>16</v>
      </c>
      <c r="K160" s="16" t="s">
        <v>16</v>
      </c>
      <c r="L160" s="16" t="s">
        <v>16</v>
      </c>
      <c r="M160" s="16" t="s">
        <v>16</v>
      </c>
      <c r="N160" s="17" t="s">
        <v>16</v>
      </c>
    </row>
    <row r="161" spans="1:14" ht="13.5" thickTop="1" x14ac:dyDescent="0.2">
      <c r="A161" s="14" t="s">
        <v>38</v>
      </c>
      <c r="B161" s="28"/>
      <c r="C161" s="28"/>
      <c r="D161" s="28"/>
      <c r="E161" s="28"/>
      <c r="F161" s="28"/>
      <c r="G161" s="28"/>
      <c r="H161" s="26"/>
      <c r="I161" s="26"/>
      <c r="J161" s="26"/>
      <c r="K161" s="26"/>
      <c r="L161" s="26"/>
      <c r="M161" s="26"/>
      <c r="N161" s="26"/>
    </row>
    <row r="162" spans="1:14" x14ac:dyDescent="0.2">
      <c r="A162" s="35" t="s">
        <v>29</v>
      </c>
      <c r="B162" s="35"/>
      <c r="C162" s="35"/>
      <c r="D162" s="35"/>
      <c r="E162" s="26"/>
      <c r="F162" s="27"/>
      <c r="G162" s="26"/>
      <c r="H162" s="26"/>
      <c r="I162" s="26"/>
      <c r="J162" s="26"/>
      <c r="K162" s="26"/>
      <c r="L162" s="26"/>
      <c r="M162" s="26"/>
      <c r="N162" s="26"/>
    </row>
    <row r="163" spans="1:14" ht="10.5" customHeight="1" x14ac:dyDescent="0.2">
      <c r="A163" s="33" t="s">
        <v>0</v>
      </c>
      <c r="B163" s="33"/>
      <c r="C163" s="33"/>
      <c r="D163" s="33"/>
      <c r="E163" s="33"/>
      <c r="F163" s="33"/>
      <c r="G163" s="33"/>
      <c r="H163" s="33"/>
      <c r="I163" s="33"/>
      <c r="J163" s="33"/>
      <c r="K163" s="33"/>
      <c r="L163" s="33"/>
      <c r="M163" s="33"/>
      <c r="N163" s="33"/>
    </row>
    <row r="164" spans="1:14" x14ac:dyDescent="0.2">
      <c r="A164" s="33" t="s">
        <v>51</v>
      </c>
      <c r="B164" s="33"/>
      <c r="C164" s="33"/>
      <c r="D164" s="33"/>
      <c r="E164" s="33"/>
      <c r="F164" s="33"/>
      <c r="G164" s="33"/>
      <c r="H164" s="33"/>
      <c r="I164" s="33"/>
      <c r="J164" s="33"/>
      <c r="K164" s="33"/>
      <c r="L164" s="33"/>
      <c r="M164" s="33"/>
      <c r="N164" s="33"/>
    </row>
    <row r="165" spans="1:14" ht="11.25" customHeight="1" x14ac:dyDescent="0.2">
      <c r="A165" s="33" t="s">
        <v>1</v>
      </c>
      <c r="B165" s="33"/>
      <c r="C165" s="33"/>
      <c r="D165" s="33"/>
      <c r="E165" s="33"/>
      <c r="F165" s="33"/>
      <c r="G165" s="33"/>
      <c r="H165" s="33"/>
      <c r="I165" s="33"/>
      <c r="J165" s="33"/>
      <c r="K165" s="33"/>
      <c r="L165" s="33"/>
      <c r="M165" s="33"/>
      <c r="N165" s="33"/>
    </row>
    <row r="166" spans="1:14" ht="7.5" customHeight="1" thickBot="1" x14ac:dyDescent="0.25">
      <c r="A166" s="2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</row>
    <row r="167" spans="1:14" ht="8.25" customHeight="1" thickTop="1" x14ac:dyDescent="0.2">
      <c r="A167" s="4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6"/>
    </row>
    <row r="168" spans="1:14" ht="10.5" customHeight="1" x14ac:dyDescent="0.2">
      <c r="A168" s="7" t="s">
        <v>2</v>
      </c>
      <c r="B168" s="8" t="s">
        <v>3</v>
      </c>
      <c r="C168" s="8" t="s">
        <v>4</v>
      </c>
      <c r="D168" s="8" t="s">
        <v>5</v>
      </c>
      <c r="E168" s="8" t="s">
        <v>6</v>
      </c>
      <c r="F168" s="8" t="s">
        <v>7</v>
      </c>
      <c r="G168" s="8" t="s">
        <v>8</v>
      </c>
      <c r="H168" s="8" t="s">
        <v>9</v>
      </c>
      <c r="I168" s="8" t="s">
        <v>10</v>
      </c>
      <c r="J168" s="8" t="s">
        <v>11</v>
      </c>
      <c r="K168" s="8" t="s">
        <v>12</v>
      </c>
      <c r="L168" s="8" t="s">
        <v>13</v>
      </c>
      <c r="M168" s="8" t="s">
        <v>14</v>
      </c>
      <c r="N168" s="9" t="s">
        <v>15</v>
      </c>
    </row>
    <row r="169" spans="1:14" ht="9" customHeight="1" thickBot="1" x14ac:dyDescent="0.25">
      <c r="A169" s="10" t="s">
        <v>16</v>
      </c>
      <c r="B169" s="16" t="s">
        <v>16</v>
      </c>
      <c r="C169" s="16" t="s">
        <v>16</v>
      </c>
      <c r="D169" s="16" t="s">
        <v>16</v>
      </c>
      <c r="E169" s="16" t="s">
        <v>16</v>
      </c>
      <c r="F169" s="16" t="s">
        <v>16</v>
      </c>
      <c r="G169" s="16" t="s">
        <v>16</v>
      </c>
      <c r="H169" s="16" t="s">
        <v>16</v>
      </c>
      <c r="I169" s="16" t="s">
        <v>16</v>
      </c>
      <c r="J169" s="16" t="s">
        <v>16</v>
      </c>
      <c r="K169" s="16" t="s">
        <v>16</v>
      </c>
      <c r="L169" s="16" t="s">
        <v>16</v>
      </c>
      <c r="M169" s="16" t="s">
        <v>16</v>
      </c>
      <c r="N169" s="17" t="s">
        <v>16</v>
      </c>
    </row>
    <row r="170" spans="1:14" ht="8.25" customHeight="1" thickTop="1" thickBot="1" x14ac:dyDescent="0.25">
      <c r="A170" s="11"/>
      <c r="B170" s="18"/>
      <c r="C170" s="18"/>
      <c r="D170" s="18"/>
      <c r="E170" s="18"/>
      <c r="F170" s="18"/>
      <c r="G170" s="18"/>
      <c r="H170" s="18"/>
      <c r="I170" s="18"/>
      <c r="J170" s="18"/>
      <c r="K170" s="18"/>
      <c r="L170" s="18"/>
      <c r="M170" s="18"/>
      <c r="N170" s="18"/>
    </row>
    <row r="171" spans="1:14" ht="8.25" customHeight="1" thickTop="1" x14ac:dyDescent="0.2">
      <c r="A171" s="12" t="s">
        <v>16</v>
      </c>
      <c r="B171" s="19" t="s">
        <v>16</v>
      </c>
      <c r="C171" s="19" t="s">
        <v>16</v>
      </c>
      <c r="D171" s="19" t="s">
        <v>16</v>
      </c>
      <c r="E171" s="19" t="s">
        <v>16</v>
      </c>
      <c r="F171" s="19" t="s">
        <v>16</v>
      </c>
      <c r="G171" s="19" t="s">
        <v>16</v>
      </c>
      <c r="H171" s="19" t="s">
        <v>16</v>
      </c>
      <c r="I171" s="19" t="s">
        <v>16</v>
      </c>
      <c r="J171" s="19" t="s">
        <v>16</v>
      </c>
      <c r="K171" s="19" t="s">
        <v>16</v>
      </c>
      <c r="L171" s="19" t="s">
        <v>16</v>
      </c>
      <c r="M171" s="19" t="s">
        <v>16</v>
      </c>
      <c r="N171" s="20" t="s">
        <v>16</v>
      </c>
    </row>
    <row r="172" spans="1:14" x14ac:dyDescent="0.2">
      <c r="A172" s="7" t="s">
        <v>17</v>
      </c>
      <c r="B172" s="21">
        <f t="shared" ref="B172:N172" si="12">SUM(B174:B186)</f>
        <v>55578022</v>
      </c>
      <c r="C172" s="21">
        <f t="shared" si="12"/>
        <v>4323459</v>
      </c>
      <c r="D172" s="21">
        <f t="shared" si="12"/>
        <v>4753545</v>
      </c>
      <c r="E172" s="21">
        <f t="shared" si="12"/>
        <v>4628066</v>
      </c>
      <c r="F172" s="21">
        <f t="shared" si="12"/>
        <v>4312394</v>
      </c>
      <c r="G172" s="21">
        <f t="shared" si="12"/>
        <v>4751641</v>
      </c>
      <c r="H172" s="21">
        <f t="shared" si="12"/>
        <v>4585898</v>
      </c>
      <c r="I172" s="21">
        <f t="shared" si="12"/>
        <v>4681508</v>
      </c>
      <c r="J172" s="21">
        <f t="shared" si="12"/>
        <v>4678726</v>
      </c>
      <c r="K172" s="21">
        <f t="shared" si="12"/>
        <v>4868774</v>
      </c>
      <c r="L172" s="21">
        <f t="shared" si="12"/>
        <v>4826021</v>
      </c>
      <c r="M172" s="21">
        <f t="shared" si="12"/>
        <v>4510348</v>
      </c>
      <c r="N172" s="22">
        <f t="shared" si="12"/>
        <v>4657642</v>
      </c>
    </row>
    <row r="173" spans="1:14" ht="7.5" customHeight="1" x14ac:dyDescent="0.2">
      <c r="A173" s="13" t="s">
        <v>16</v>
      </c>
      <c r="B173" s="18"/>
      <c r="C173" s="18"/>
      <c r="D173" s="18"/>
      <c r="E173" s="18"/>
      <c r="F173" s="18"/>
      <c r="G173" s="18"/>
      <c r="H173" s="18"/>
      <c r="I173" s="18"/>
      <c r="J173" s="18"/>
      <c r="K173" s="18"/>
      <c r="L173" s="18"/>
      <c r="M173" s="18"/>
      <c r="N173" s="23" t="s">
        <v>16</v>
      </c>
    </row>
    <row r="174" spans="1:14" x14ac:dyDescent="0.2">
      <c r="A174" s="7" t="s">
        <v>18</v>
      </c>
      <c r="B174" s="21">
        <f>SUM(C174:N174)</f>
        <v>1804104</v>
      </c>
      <c r="C174" s="24">
        <v>140343</v>
      </c>
      <c r="D174" s="24">
        <v>154304</v>
      </c>
      <c r="E174" s="24">
        <v>150231</v>
      </c>
      <c r="F174" s="24">
        <v>139983</v>
      </c>
      <c r="G174" s="24">
        <v>154242</v>
      </c>
      <c r="H174" s="24">
        <v>148862</v>
      </c>
      <c r="I174" s="24">
        <v>151965</v>
      </c>
      <c r="J174" s="24">
        <v>151875</v>
      </c>
      <c r="K174" s="24">
        <v>158044</v>
      </c>
      <c r="L174" s="24">
        <v>156656</v>
      </c>
      <c r="M174" s="24">
        <v>146409</v>
      </c>
      <c r="N174" s="25">
        <v>151190</v>
      </c>
    </row>
    <row r="175" spans="1:14" x14ac:dyDescent="0.2">
      <c r="A175" s="7" t="s">
        <v>19</v>
      </c>
      <c r="B175" s="21">
        <f t="shared" ref="B175:B186" si="13">SUM(C175:N175)</f>
        <v>2347297</v>
      </c>
      <c r="C175" s="24">
        <v>182598</v>
      </c>
      <c r="D175" s="24">
        <v>200763</v>
      </c>
      <c r="E175" s="24">
        <v>195463</v>
      </c>
      <c r="F175" s="24">
        <v>182131</v>
      </c>
      <c r="G175" s="24">
        <v>200682</v>
      </c>
      <c r="H175" s="24">
        <v>193682</v>
      </c>
      <c r="I175" s="24">
        <v>197720</v>
      </c>
      <c r="J175" s="24">
        <v>197603</v>
      </c>
      <c r="K175" s="24">
        <v>205629</v>
      </c>
      <c r="L175" s="24">
        <v>203823</v>
      </c>
      <c r="M175" s="24">
        <v>190491</v>
      </c>
      <c r="N175" s="25">
        <v>196712</v>
      </c>
    </row>
    <row r="176" spans="1:14" x14ac:dyDescent="0.2">
      <c r="A176" s="7" t="s">
        <v>20</v>
      </c>
      <c r="B176" s="21">
        <f t="shared" si="13"/>
        <v>18627654</v>
      </c>
      <c r="C176" s="24">
        <v>1449060</v>
      </c>
      <c r="D176" s="24">
        <v>1593209</v>
      </c>
      <c r="E176" s="24">
        <v>1551153</v>
      </c>
      <c r="F176" s="24">
        <v>1445352</v>
      </c>
      <c r="G176" s="24">
        <v>1592570</v>
      </c>
      <c r="H176" s="24">
        <v>1537020</v>
      </c>
      <c r="I176" s="24">
        <v>1569065</v>
      </c>
      <c r="J176" s="24">
        <v>1568132</v>
      </c>
      <c r="K176" s="24">
        <v>1631829</v>
      </c>
      <c r="L176" s="24">
        <v>1617500</v>
      </c>
      <c r="M176" s="24">
        <v>1511698</v>
      </c>
      <c r="N176" s="25">
        <v>1561066</v>
      </c>
    </row>
    <row r="177" spans="1:14" x14ac:dyDescent="0.2">
      <c r="A177" s="7" t="s">
        <v>21</v>
      </c>
      <c r="B177" s="21">
        <f t="shared" si="13"/>
        <v>2642958</v>
      </c>
      <c r="C177" s="24">
        <v>205598</v>
      </c>
      <c r="D177" s="24">
        <v>226050</v>
      </c>
      <c r="E177" s="24">
        <v>220083</v>
      </c>
      <c r="F177" s="24">
        <v>205072</v>
      </c>
      <c r="G177" s="24">
        <v>225959</v>
      </c>
      <c r="H177" s="24">
        <v>218078</v>
      </c>
      <c r="I177" s="24">
        <v>222624</v>
      </c>
      <c r="J177" s="24">
        <v>222492</v>
      </c>
      <c r="K177" s="24">
        <v>231530</v>
      </c>
      <c r="L177" s="24">
        <v>229497</v>
      </c>
      <c r="M177" s="24">
        <v>214485</v>
      </c>
      <c r="N177" s="25">
        <v>221490</v>
      </c>
    </row>
    <row r="178" spans="1:14" x14ac:dyDescent="0.2">
      <c r="A178" s="7" t="s">
        <v>22</v>
      </c>
      <c r="B178" s="21">
        <f t="shared" si="13"/>
        <v>15714724</v>
      </c>
      <c r="C178" s="24">
        <v>1222461</v>
      </c>
      <c r="D178" s="24">
        <v>1344068</v>
      </c>
      <c r="E178" s="24">
        <v>1308589</v>
      </c>
      <c r="F178" s="24">
        <v>1219332</v>
      </c>
      <c r="G178" s="24">
        <v>1343530</v>
      </c>
      <c r="H178" s="24">
        <v>1296666</v>
      </c>
      <c r="I178" s="24">
        <v>1323700</v>
      </c>
      <c r="J178" s="24">
        <v>1322913</v>
      </c>
      <c r="K178" s="24">
        <v>1376649</v>
      </c>
      <c r="L178" s="24">
        <v>1364561</v>
      </c>
      <c r="M178" s="24">
        <v>1275304</v>
      </c>
      <c r="N178" s="25">
        <v>1316951</v>
      </c>
    </row>
    <row r="179" spans="1:14" x14ac:dyDescent="0.2">
      <c r="A179" s="7" t="s">
        <v>23</v>
      </c>
      <c r="B179" s="21">
        <f t="shared" si="13"/>
        <v>4364809</v>
      </c>
      <c r="C179" s="24">
        <v>339542</v>
      </c>
      <c r="D179" s="24">
        <v>373319</v>
      </c>
      <c r="E179" s="24">
        <v>363464</v>
      </c>
      <c r="F179" s="24">
        <v>338673</v>
      </c>
      <c r="G179" s="24">
        <v>373169</v>
      </c>
      <c r="H179" s="24">
        <v>360153</v>
      </c>
      <c r="I179" s="24">
        <v>367661</v>
      </c>
      <c r="J179" s="24">
        <v>367443</v>
      </c>
      <c r="K179" s="24">
        <v>382368</v>
      </c>
      <c r="L179" s="24">
        <v>379011</v>
      </c>
      <c r="M179" s="24">
        <v>354219</v>
      </c>
      <c r="N179" s="25">
        <v>365787</v>
      </c>
    </row>
    <row r="180" spans="1:14" x14ac:dyDescent="0.2">
      <c r="A180" s="7" t="s">
        <v>31</v>
      </c>
      <c r="B180" s="21">
        <f t="shared" si="13"/>
        <v>965879</v>
      </c>
      <c r="C180" s="24">
        <v>75137</v>
      </c>
      <c r="D180" s="24">
        <v>82611</v>
      </c>
      <c r="E180" s="24">
        <v>80430</v>
      </c>
      <c r="F180" s="24">
        <v>74944</v>
      </c>
      <c r="G180" s="24">
        <v>82578</v>
      </c>
      <c r="H180" s="24">
        <v>79697</v>
      </c>
      <c r="I180" s="24">
        <v>81359</v>
      </c>
      <c r="J180" s="24">
        <v>81311</v>
      </c>
      <c r="K180" s="24">
        <v>84613</v>
      </c>
      <c r="L180" s="24">
        <v>83870</v>
      </c>
      <c r="M180" s="24">
        <v>78385</v>
      </c>
      <c r="N180" s="25">
        <v>80944</v>
      </c>
    </row>
    <row r="181" spans="1:14" x14ac:dyDescent="0.2">
      <c r="A181" s="7" t="s">
        <v>24</v>
      </c>
      <c r="B181" s="21">
        <f t="shared" si="13"/>
        <v>3214773</v>
      </c>
      <c r="C181" s="24">
        <v>250080</v>
      </c>
      <c r="D181" s="24">
        <v>274957</v>
      </c>
      <c r="E181" s="24">
        <v>267699</v>
      </c>
      <c r="F181" s="24">
        <v>249440</v>
      </c>
      <c r="G181" s="24">
        <v>274847</v>
      </c>
      <c r="H181" s="24">
        <v>265260</v>
      </c>
      <c r="I181" s="24">
        <v>270790</v>
      </c>
      <c r="J181" s="24">
        <v>270629</v>
      </c>
      <c r="K181" s="24">
        <v>281622</v>
      </c>
      <c r="L181" s="24">
        <v>279149</v>
      </c>
      <c r="M181" s="24">
        <v>260890</v>
      </c>
      <c r="N181" s="25">
        <v>269410</v>
      </c>
    </row>
    <row r="182" spans="1:14" x14ac:dyDescent="0.2">
      <c r="A182" s="7" t="s">
        <v>25</v>
      </c>
      <c r="B182" s="21">
        <f t="shared" si="13"/>
        <v>1712248</v>
      </c>
      <c r="C182" s="24">
        <v>133197</v>
      </c>
      <c r="D182" s="24">
        <v>146447</v>
      </c>
      <c r="E182" s="24">
        <v>142582</v>
      </c>
      <c r="F182" s="24">
        <v>132856</v>
      </c>
      <c r="G182" s="24">
        <v>146389</v>
      </c>
      <c r="H182" s="24">
        <v>141282</v>
      </c>
      <c r="I182" s="24">
        <v>144228</v>
      </c>
      <c r="J182" s="24">
        <v>144142</v>
      </c>
      <c r="K182" s="24">
        <v>149997</v>
      </c>
      <c r="L182" s="24">
        <v>148680</v>
      </c>
      <c r="M182" s="24">
        <v>138955</v>
      </c>
      <c r="N182" s="25">
        <v>143493</v>
      </c>
    </row>
    <row r="183" spans="1:14" x14ac:dyDescent="0.2">
      <c r="A183" s="7" t="s">
        <v>26</v>
      </c>
      <c r="B183" s="21">
        <f t="shared" si="13"/>
        <v>2216670</v>
      </c>
      <c r="C183" s="24">
        <v>172436</v>
      </c>
      <c r="D183" s="24">
        <v>189590</v>
      </c>
      <c r="E183" s="24">
        <v>184585</v>
      </c>
      <c r="F183" s="24">
        <v>171995</v>
      </c>
      <c r="G183" s="24">
        <v>189514</v>
      </c>
      <c r="H183" s="24">
        <v>182904</v>
      </c>
      <c r="I183" s="24">
        <v>186717</v>
      </c>
      <c r="J183" s="24">
        <v>186606</v>
      </c>
      <c r="K183" s="24">
        <v>194186</v>
      </c>
      <c r="L183" s="24">
        <v>192481</v>
      </c>
      <c r="M183" s="24">
        <v>179891</v>
      </c>
      <c r="N183" s="25">
        <v>185765</v>
      </c>
    </row>
    <row r="184" spans="1:14" x14ac:dyDescent="0.2">
      <c r="A184" s="7" t="s">
        <v>27</v>
      </c>
      <c r="B184" s="21">
        <f t="shared" si="13"/>
        <v>461217</v>
      </c>
      <c r="C184" s="24">
        <v>35878</v>
      </c>
      <c r="D184" s="24">
        <v>39447</v>
      </c>
      <c r="E184" s="24">
        <v>38406</v>
      </c>
      <c r="F184" s="24">
        <v>35787</v>
      </c>
      <c r="G184" s="24">
        <v>39432</v>
      </c>
      <c r="H184" s="24">
        <v>38056</v>
      </c>
      <c r="I184" s="24">
        <v>38850</v>
      </c>
      <c r="J184" s="24">
        <v>38827</v>
      </c>
      <c r="K184" s="24">
        <v>40404</v>
      </c>
      <c r="L184" s="24">
        <v>40049</v>
      </c>
      <c r="M184" s="24">
        <v>37429</v>
      </c>
      <c r="N184" s="25">
        <v>38652</v>
      </c>
    </row>
    <row r="185" spans="1:14" x14ac:dyDescent="0.2">
      <c r="A185" s="7" t="s">
        <v>32</v>
      </c>
      <c r="B185" s="21">
        <f t="shared" si="13"/>
        <v>892025</v>
      </c>
      <c r="C185" s="24">
        <v>69391</v>
      </c>
      <c r="D185" s="24">
        <v>76294</v>
      </c>
      <c r="E185" s="24">
        <v>74280</v>
      </c>
      <c r="F185" s="24">
        <v>69214</v>
      </c>
      <c r="G185" s="24">
        <v>76264</v>
      </c>
      <c r="H185" s="24">
        <v>73603</v>
      </c>
      <c r="I185" s="24">
        <v>75138</v>
      </c>
      <c r="J185" s="24">
        <v>75093</v>
      </c>
      <c r="K185" s="24">
        <v>78144</v>
      </c>
      <c r="L185" s="24">
        <v>77458</v>
      </c>
      <c r="M185" s="24">
        <v>72391</v>
      </c>
      <c r="N185" s="25">
        <v>74755</v>
      </c>
    </row>
    <row r="186" spans="1:14" x14ac:dyDescent="0.2">
      <c r="A186" s="7" t="s">
        <v>28</v>
      </c>
      <c r="B186" s="21">
        <f t="shared" si="13"/>
        <v>613664</v>
      </c>
      <c r="C186" s="24">
        <v>47738</v>
      </c>
      <c r="D186" s="24">
        <v>52486</v>
      </c>
      <c r="E186" s="24">
        <v>51101</v>
      </c>
      <c r="F186" s="24">
        <v>47615</v>
      </c>
      <c r="G186" s="24">
        <v>52465</v>
      </c>
      <c r="H186" s="24">
        <v>50635</v>
      </c>
      <c r="I186" s="24">
        <v>51691</v>
      </c>
      <c r="J186" s="24">
        <v>51660</v>
      </c>
      <c r="K186" s="24">
        <v>53759</v>
      </c>
      <c r="L186" s="24">
        <v>53286</v>
      </c>
      <c r="M186" s="24">
        <v>49801</v>
      </c>
      <c r="N186" s="25">
        <v>51427</v>
      </c>
    </row>
    <row r="187" spans="1:14" ht="8.25" customHeight="1" thickBot="1" x14ac:dyDescent="0.25">
      <c r="A187" s="10" t="s">
        <v>16</v>
      </c>
      <c r="B187" s="16" t="s">
        <v>16</v>
      </c>
      <c r="C187" s="16" t="s">
        <v>16</v>
      </c>
      <c r="D187" s="16" t="s">
        <v>16</v>
      </c>
      <c r="E187" s="16" t="s">
        <v>16</v>
      </c>
      <c r="F187" s="16" t="s">
        <v>16</v>
      </c>
      <c r="G187" s="16" t="s">
        <v>16</v>
      </c>
      <c r="H187" s="16" t="s">
        <v>16</v>
      </c>
      <c r="I187" s="16" t="s">
        <v>16</v>
      </c>
      <c r="J187" s="16" t="s">
        <v>16</v>
      </c>
      <c r="K187" s="16" t="s">
        <v>16</v>
      </c>
      <c r="L187" s="16" t="s">
        <v>16</v>
      </c>
      <c r="M187" s="16" t="s">
        <v>16</v>
      </c>
      <c r="N187" s="17" t="s">
        <v>16</v>
      </c>
    </row>
    <row r="188" spans="1:14" ht="13.5" thickTop="1" x14ac:dyDescent="0.2">
      <c r="A188" s="14" t="s">
        <v>39</v>
      </c>
      <c r="B188" s="28"/>
      <c r="C188" s="28"/>
      <c r="D188" s="28"/>
      <c r="E188" s="28"/>
      <c r="F188" s="28"/>
      <c r="G188" s="28"/>
      <c r="H188" s="26"/>
      <c r="I188" s="26"/>
      <c r="J188" s="26"/>
      <c r="K188" s="26"/>
      <c r="L188" s="26"/>
      <c r="M188" s="26"/>
      <c r="N188" s="26"/>
    </row>
    <row r="189" spans="1:14" x14ac:dyDescent="0.2">
      <c r="A189" s="35" t="s">
        <v>29</v>
      </c>
      <c r="B189" s="35"/>
      <c r="C189" s="35"/>
      <c r="D189" s="35"/>
      <c r="E189" s="26"/>
      <c r="F189" s="27"/>
      <c r="G189" s="26"/>
      <c r="H189" s="26"/>
      <c r="I189" s="26"/>
      <c r="J189" s="26"/>
      <c r="K189" s="26"/>
      <c r="L189" s="26"/>
      <c r="M189" s="26"/>
      <c r="N189" s="26"/>
    </row>
    <row r="190" spans="1:14" x14ac:dyDescent="0.2">
      <c r="A190" s="33" t="s">
        <v>0</v>
      </c>
      <c r="B190" s="33"/>
      <c r="C190" s="33"/>
      <c r="D190" s="33"/>
      <c r="E190" s="33"/>
      <c r="F190" s="33"/>
      <c r="G190" s="33"/>
      <c r="H190" s="33"/>
      <c r="I190" s="33"/>
      <c r="J190" s="33"/>
      <c r="K190" s="33"/>
      <c r="L190" s="33"/>
      <c r="M190" s="33"/>
      <c r="N190" s="33"/>
    </row>
    <row r="191" spans="1:14" ht="9" customHeight="1" x14ac:dyDescent="0.2">
      <c r="A191" s="33" t="s">
        <v>52</v>
      </c>
      <c r="B191" s="33"/>
      <c r="C191" s="33"/>
      <c r="D191" s="33"/>
      <c r="E191" s="33"/>
      <c r="F191" s="33"/>
      <c r="G191" s="33"/>
      <c r="H191" s="33"/>
      <c r="I191" s="33"/>
      <c r="J191" s="33"/>
      <c r="K191" s="33"/>
      <c r="L191" s="33"/>
      <c r="M191" s="33"/>
      <c r="N191" s="33"/>
    </row>
    <row r="192" spans="1:14" x14ac:dyDescent="0.2">
      <c r="A192" s="33" t="s">
        <v>1</v>
      </c>
      <c r="B192" s="33"/>
      <c r="C192" s="33"/>
      <c r="D192" s="33"/>
      <c r="E192" s="33"/>
      <c r="F192" s="33"/>
      <c r="G192" s="33"/>
      <c r="H192" s="33"/>
      <c r="I192" s="33"/>
      <c r="J192" s="33"/>
      <c r="K192" s="33"/>
      <c r="L192" s="33"/>
      <c r="M192" s="33"/>
      <c r="N192" s="33"/>
    </row>
    <row r="193" spans="1:14" ht="8.25" customHeight="1" thickBot="1" x14ac:dyDescent="0.25">
      <c r="A193" s="2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</row>
    <row r="194" spans="1:14" ht="6.75" customHeight="1" thickTop="1" x14ac:dyDescent="0.2">
      <c r="A194" s="4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6"/>
    </row>
    <row r="195" spans="1:14" ht="7.5" customHeight="1" x14ac:dyDescent="0.2">
      <c r="A195" s="7" t="s">
        <v>2</v>
      </c>
      <c r="B195" s="8" t="s">
        <v>3</v>
      </c>
      <c r="C195" s="8" t="s">
        <v>4</v>
      </c>
      <c r="D195" s="8" t="s">
        <v>5</v>
      </c>
      <c r="E195" s="8" t="s">
        <v>6</v>
      </c>
      <c r="F195" s="8" t="s">
        <v>7</v>
      </c>
      <c r="G195" s="8" t="s">
        <v>8</v>
      </c>
      <c r="H195" s="8" t="s">
        <v>9</v>
      </c>
      <c r="I195" s="8" t="s">
        <v>10</v>
      </c>
      <c r="J195" s="8" t="s">
        <v>11</v>
      </c>
      <c r="K195" s="8" t="s">
        <v>12</v>
      </c>
      <c r="L195" s="8" t="s">
        <v>13</v>
      </c>
      <c r="M195" s="8" t="s">
        <v>14</v>
      </c>
      <c r="N195" s="9" t="s">
        <v>15</v>
      </c>
    </row>
    <row r="196" spans="1:14" ht="7.5" customHeight="1" thickBot="1" x14ac:dyDescent="0.25">
      <c r="A196" s="10" t="s">
        <v>16</v>
      </c>
      <c r="B196" s="16" t="s">
        <v>16</v>
      </c>
      <c r="C196" s="16" t="s">
        <v>16</v>
      </c>
      <c r="D196" s="16" t="s">
        <v>16</v>
      </c>
      <c r="E196" s="16" t="s">
        <v>16</v>
      </c>
      <c r="F196" s="16" t="s">
        <v>16</v>
      </c>
      <c r="G196" s="16" t="s">
        <v>16</v>
      </c>
      <c r="H196" s="16" t="s">
        <v>16</v>
      </c>
      <c r="I196" s="16" t="s">
        <v>16</v>
      </c>
      <c r="J196" s="16" t="s">
        <v>16</v>
      </c>
      <c r="K196" s="16" t="s">
        <v>16</v>
      </c>
      <c r="L196" s="16" t="s">
        <v>16</v>
      </c>
      <c r="M196" s="16" t="s">
        <v>16</v>
      </c>
      <c r="N196" s="17" t="s">
        <v>16</v>
      </c>
    </row>
    <row r="197" spans="1:14" ht="7.5" customHeight="1" thickTop="1" thickBot="1" x14ac:dyDescent="0.25">
      <c r="A197" s="11"/>
      <c r="B197" s="18"/>
      <c r="C197" s="18"/>
      <c r="D197" s="18"/>
      <c r="E197" s="18"/>
      <c r="F197" s="18"/>
      <c r="G197" s="18"/>
      <c r="H197" s="18"/>
      <c r="I197" s="18"/>
      <c r="J197" s="18"/>
      <c r="K197" s="18"/>
      <c r="L197" s="18"/>
      <c r="M197" s="18"/>
      <c r="N197" s="18"/>
    </row>
    <row r="198" spans="1:14" ht="6.75" customHeight="1" thickTop="1" x14ac:dyDescent="0.2">
      <c r="A198" s="12" t="s">
        <v>16</v>
      </c>
      <c r="B198" s="19" t="s">
        <v>16</v>
      </c>
      <c r="C198" s="19" t="s">
        <v>16</v>
      </c>
      <c r="D198" s="19" t="s">
        <v>16</v>
      </c>
      <c r="E198" s="19" t="s">
        <v>16</v>
      </c>
      <c r="F198" s="19" t="s">
        <v>16</v>
      </c>
      <c r="G198" s="19" t="s">
        <v>16</v>
      </c>
      <c r="H198" s="19" t="s">
        <v>16</v>
      </c>
      <c r="I198" s="19" t="s">
        <v>16</v>
      </c>
      <c r="J198" s="19" t="s">
        <v>16</v>
      </c>
      <c r="K198" s="19" t="s">
        <v>16</v>
      </c>
      <c r="L198" s="19" t="s">
        <v>16</v>
      </c>
      <c r="M198" s="19" t="s">
        <v>16</v>
      </c>
      <c r="N198" s="20" t="s">
        <v>16</v>
      </c>
    </row>
    <row r="199" spans="1:14" x14ac:dyDescent="0.2">
      <c r="A199" s="7" t="s">
        <v>17</v>
      </c>
      <c r="B199" s="21">
        <f t="shared" ref="B199:N199" si="14">SUM(B201:B213)</f>
        <v>76134938</v>
      </c>
      <c r="C199" s="21">
        <f t="shared" si="14"/>
        <v>9181545</v>
      </c>
      <c r="D199" s="21">
        <f t="shared" si="14"/>
        <v>3613693</v>
      </c>
      <c r="E199" s="21">
        <f t="shared" si="14"/>
        <v>3613693</v>
      </c>
      <c r="F199" s="21">
        <f t="shared" si="14"/>
        <v>12698462</v>
      </c>
      <c r="G199" s="21">
        <f t="shared" si="14"/>
        <v>3613693</v>
      </c>
      <c r="H199" s="21">
        <f t="shared" si="14"/>
        <v>3613693</v>
      </c>
      <c r="I199" s="21">
        <f t="shared" si="14"/>
        <v>15556475</v>
      </c>
      <c r="J199" s="21">
        <f t="shared" si="14"/>
        <v>3613693</v>
      </c>
      <c r="K199" s="21">
        <f t="shared" si="14"/>
        <v>3613693</v>
      </c>
      <c r="L199" s="21">
        <f t="shared" si="14"/>
        <v>9788912</v>
      </c>
      <c r="M199" s="21">
        <f t="shared" si="14"/>
        <v>3613693</v>
      </c>
      <c r="N199" s="22">
        <f t="shared" si="14"/>
        <v>3613693</v>
      </c>
    </row>
    <row r="200" spans="1:14" ht="7.5" customHeight="1" x14ac:dyDescent="0.2">
      <c r="A200" s="13" t="s">
        <v>16</v>
      </c>
      <c r="B200" s="18"/>
      <c r="C200" s="18"/>
      <c r="D200" s="18"/>
      <c r="E200" s="18"/>
      <c r="F200" s="18"/>
      <c r="G200" s="18"/>
      <c r="H200" s="18"/>
      <c r="I200" s="18"/>
      <c r="J200" s="18"/>
      <c r="K200" s="18"/>
      <c r="L200" s="18"/>
      <c r="M200" s="18"/>
      <c r="N200" s="23" t="s">
        <v>16</v>
      </c>
    </row>
    <row r="201" spans="1:14" x14ac:dyDescent="0.2">
      <c r="A201" s="7" t="s">
        <v>18</v>
      </c>
      <c r="B201" s="21">
        <f>SUM(C201:N201)</f>
        <v>3108136</v>
      </c>
      <c r="C201" s="24">
        <v>343936</v>
      </c>
      <c r="D201" s="24">
        <v>177262</v>
      </c>
      <c r="E201" s="24">
        <v>177262</v>
      </c>
      <c r="F201" s="24">
        <v>449216</v>
      </c>
      <c r="G201" s="24">
        <v>177262</v>
      </c>
      <c r="H201" s="24">
        <v>177262</v>
      </c>
      <c r="I201" s="24">
        <v>534770</v>
      </c>
      <c r="J201" s="24">
        <v>177262</v>
      </c>
      <c r="K201" s="24">
        <v>177262</v>
      </c>
      <c r="L201" s="24">
        <v>362118</v>
      </c>
      <c r="M201" s="24">
        <v>177262</v>
      </c>
      <c r="N201" s="25">
        <v>177262</v>
      </c>
    </row>
    <row r="202" spans="1:14" x14ac:dyDescent="0.2">
      <c r="A202" s="7" t="s">
        <v>19</v>
      </c>
      <c r="B202" s="21">
        <f t="shared" ref="B202:B213" si="15">SUM(C202:N202)</f>
        <v>3371440</v>
      </c>
      <c r="C202" s="24">
        <v>388220</v>
      </c>
      <c r="D202" s="24">
        <v>177698</v>
      </c>
      <c r="E202" s="24">
        <v>177698</v>
      </c>
      <c r="F202" s="24">
        <v>521195</v>
      </c>
      <c r="G202" s="24">
        <v>177698</v>
      </c>
      <c r="H202" s="24">
        <v>177698</v>
      </c>
      <c r="I202" s="24">
        <v>629257</v>
      </c>
      <c r="J202" s="24">
        <v>177698</v>
      </c>
      <c r="K202" s="24">
        <v>177698</v>
      </c>
      <c r="L202" s="24">
        <v>411184</v>
      </c>
      <c r="M202" s="24">
        <v>177698</v>
      </c>
      <c r="N202" s="25">
        <v>177698</v>
      </c>
    </row>
    <row r="203" spans="1:14" x14ac:dyDescent="0.2">
      <c r="A203" s="7" t="s">
        <v>20</v>
      </c>
      <c r="B203" s="21">
        <f t="shared" si="15"/>
        <v>22011179</v>
      </c>
      <c r="C203" s="24">
        <v>2827724</v>
      </c>
      <c r="D203" s="24">
        <v>877954</v>
      </c>
      <c r="E203" s="24">
        <v>877954</v>
      </c>
      <c r="F203" s="24">
        <v>4059291</v>
      </c>
      <c r="G203" s="24">
        <v>877954</v>
      </c>
      <c r="H203" s="24">
        <v>877954</v>
      </c>
      <c r="I203" s="24">
        <v>5060119</v>
      </c>
      <c r="J203" s="24">
        <v>877954</v>
      </c>
      <c r="K203" s="24">
        <v>877954</v>
      </c>
      <c r="L203" s="24">
        <v>3040413</v>
      </c>
      <c r="M203" s="24">
        <v>877954</v>
      </c>
      <c r="N203" s="25">
        <v>877954</v>
      </c>
    </row>
    <row r="204" spans="1:14" x14ac:dyDescent="0.2">
      <c r="A204" s="7" t="s">
        <v>21</v>
      </c>
      <c r="B204" s="21">
        <f t="shared" si="15"/>
        <v>4073651</v>
      </c>
      <c r="C204" s="24">
        <v>459417</v>
      </c>
      <c r="D204" s="24">
        <v>224010</v>
      </c>
      <c r="E204" s="24">
        <v>224010</v>
      </c>
      <c r="F204" s="24">
        <v>608111</v>
      </c>
      <c r="G204" s="24">
        <v>224010</v>
      </c>
      <c r="H204" s="24">
        <v>224010</v>
      </c>
      <c r="I204" s="24">
        <v>728947</v>
      </c>
      <c r="J204" s="24">
        <v>224010</v>
      </c>
      <c r="K204" s="24">
        <v>224010</v>
      </c>
      <c r="L204" s="24">
        <v>485096</v>
      </c>
      <c r="M204" s="24">
        <v>224010</v>
      </c>
      <c r="N204" s="25">
        <v>224010</v>
      </c>
    </row>
    <row r="205" spans="1:14" x14ac:dyDescent="0.2">
      <c r="A205" s="7" t="s">
        <v>22</v>
      </c>
      <c r="B205" s="21">
        <f t="shared" si="15"/>
        <v>20039630</v>
      </c>
      <c r="C205" s="24">
        <v>2528659</v>
      </c>
      <c r="D205" s="24">
        <v>843388</v>
      </c>
      <c r="E205" s="24">
        <v>843388</v>
      </c>
      <c r="F205" s="24">
        <v>3593156</v>
      </c>
      <c r="G205" s="24">
        <v>843388</v>
      </c>
      <c r="H205" s="24">
        <v>843388</v>
      </c>
      <c r="I205" s="24">
        <v>4458216</v>
      </c>
      <c r="J205" s="24">
        <v>843388</v>
      </c>
      <c r="K205" s="24">
        <v>843388</v>
      </c>
      <c r="L205" s="24">
        <v>2712495</v>
      </c>
      <c r="M205" s="24">
        <v>843388</v>
      </c>
      <c r="N205" s="25">
        <v>843388</v>
      </c>
    </row>
    <row r="206" spans="1:14" x14ac:dyDescent="0.2">
      <c r="A206" s="7" t="s">
        <v>23</v>
      </c>
      <c r="B206" s="21">
        <f t="shared" si="15"/>
        <v>5652335</v>
      </c>
      <c r="C206" s="24">
        <v>672743</v>
      </c>
      <c r="D206" s="24">
        <v>276855</v>
      </c>
      <c r="E206" s="24">
        <v>276855</v>
      </c>
      <c r="F206" s="24">
        <v>922805</v>
      </c>
      <c r="G206" s="24">
        <v>276855</v>
      </c>
      <c r="H206" s="24">
        <v>276855</v>
      </c>
      <c r="I206" s="24">
        <v>1126017</v>
      </c>
      <c r="J206" s="24">
        <v>276855</v>
      </c>
      <c r="K206" s="24">
        <v>276855</v>
      </c>
      <c r="L206" s="24">
        <v>715930</v>
      </c>
      <c r="M206" s="24">
        <v>276855</v>
      </c>
      <c r="N206" s="25">
        <v>276855</v>
      </c>
    </row>
    <row r="207" spans="1:14" x14ac:dyDescent="0.2">
      <c r="A207" s="7" t="s">
        <v>31</v>
      </c>
      <c r="B207" s="21">
        <f t="shared" si="15"/>
        <v>1357732</v>
      </c>
      <c r="C207" s="24">
        <v>162808</v>
      </c>
      <c r="D207" s="24">
        <v>65338</v>
      </c>
      <c r="E207" s="24">
        <v>65338</v>
      </c>
      <c r="F207" s="24">
        <v>224374</v>
      </c>
      <c r="G207" s="24">
        <v>65338</v>
      </c>
      <c r="H207" s="24">
        <v>65338</v>
      </c>
      <c r="I207" s="24">
        <v>274406</v>
      </c>
      <c r="J207" s="24">
        <v>65338</v>
      </c>
      <c r="K207" s="24">
        <v>65338</v>
      </c>
      <c r="L207" s="24">
        <v>173440</v>
      </c>
      <c r="M207" s="24">
        <v>65338</v>
      </c>
      <c r="N207" s="25">
        <v>65338</v>
      </c>
    </row>
    <row r="208" spans="1:14" x14ac:dyDescent="0.2">
      <c r="A208" s="7" t="s">
        <v>24</v>
      </c>
      <c r="B208" s="21">
        <f t="shared" si="15"/>
        <v>4807428</v>
      </c>
      <c r="C208" s="24">
        <v>548797</v>
      </c>
      <c r="D208" s="24">
        <v>257982</v>
      </c>
      <c r="E208" s="24">
        <v>257982</v>
      </c>
      <c r="F208" s="24">
        <v>732489</v>
      </c>
      <c r="G208" s="24">
        <v>257982</v>
      </c>
      <c r="H208" s="24">
        <v>257982</v>
      </c>
      <c r="I208" s="24">
        <v>881766</v>
      </c>
      <c r="J208" s="24">
        <v>257982</v>
      </c>
      <c r="K208" s="24">
        <v>257982</v>
      </c>
      <c r="L208" s="24">
        <v>580520</v>
      </c>
      <c r="M208" s="24">
        <v>257982</v>
      </c>
      <c r="N208" s="25">
        <v>257982</v>
      </c>
    </row>
    <row r="209" spans="1:14" x14ac:dyDescent="0.2">
      <c r="A209" s="7" t="s">
        <v>25</v>
      </c>
      <c r="B209" s="21">
        <f t="shared" si="15"/>
        <v>2899806</v>
      </c>
      <c r="C209" s="24">
        <v>321242</v>
      </c>
      <c r="D209" s="24">
        <v>165035</v>
      </c>
      <c r="E209" s="24">
        <v>165035</v>
      </c>
      <c r="F209" s="24">
        <v>419910</v>
      </c>
      <c r="G209" s="24">
        <v>165035</v>
      </c>
      <c r="H209" s="24">
        <v>165035</v>
      </c>
      <c r="I209" s="24">
        <v>500092</v>
      </c>
      <c r="J209" s="24">
        <v>165035</v>
      </c>
      <c r="K209" s="24">
        <v>165035</v>
      </c>
      <c r="L209" s="24">
        <v>338282</v>
      </c>
      <c r="M209" s="24">
        <v>165035</v>
      </c>
      <c r="N209" s="25">
        <v>165035</v>
      </c>
    </row>
    <row r="210" spans="1:14" x14ac:dyDescent="0.2">
      <c r="A210" s="7" t="s">
        <v>26</v>
      </c>
      <c r="B210" s="21">
        <f t="shared" si="15"/>
        <v>3469688</v>
      </c>
      <c r="C210" s="24">
        <v>390060</v>
      </c>
      <c r="D210" s="24">
        <v>191995</v>
      </c>
      <c r="E210" s="24">
        <v>191995</v>
      </c>
      <c r="F210" s="24">
        <v>515167</v>
      </c>
      <c r="G210" s="24">
        <v>191995</v>
      </c>
      <c r="H210" s="24">
        <v>191995</v>
      </c>
      <c r="I210" s="24">
        <v>616835</v>
      </c>
      <c r="J210" s="24">
        <v>191995</v>
      </c>
      <c r="K210" s="24">
        <v>191995</v>
      </c>
      <c r="L210" s="24">
        <v>411666</v>
      </c>
      <c r="M210" s="24">
        <v>191995</v>
      </c>
      <c r="N210" s="25">
        <v>191995</v>
      </c>
    </row>
    <row r="211" spans="1:14" x14ac:dyDescent="0.2">
      <c r="A211" s="7" t="s">
        <v>27</v>
      </c>
      <c r="B211" s="21">
        <f t="shared" si="15"/>
        <v>2297130</v>
      </c>
      <c r="C211" s="24">
        <v>211190</v>
      </c>
      <c r="D211" s="24">
        <v>172404</v>
      </c>
      <c r="E211" s="24">
        <v>172404</v>
      </c>
      <c r="F211" s="24">
        <v>235689</v>
      </c>
      <c r="G211" s="24">
        <v>172404</v>
      </c>
      <c r="H211" s="24">
        <v>172404</v>
      </c>
      <c r="I211" s="24">
        <v>255598</v>
      </c>
      <c r="J211" s="24">
        <v>172404</v>
      </c>
      <c r="K211" s="24">
        <v>172404</v>
      </c>
      <c r="L211" s="24">
        <v>215421</v>
      </c>
      <c r="M211" s="24">
        <v>172404</v>
      </c>
      <c r="N211" s="25">
        <v>172404</v>
      </c>
    </row>
    <row r="212" spans="1:14" x14ac:dyDescent="0.2">
      <c r="A212" s="7" t="s">
        <v>32</v>
      </c>
      <c r="B212" s="21">
        <f t="shared" si="15"/>
        <v>1184833</v>
      </c>
      <c r="C212" s="24">
        <v>144159</v>
      </c>
      <c r="D212" s="24">
        <v>55012</v>
      </c>
      <c r="E212" s="24">
        <v>55012</v>
      </c>
      <c r="F212" s="24">
        <v>200468</v>
      </c>
      <c r="G212" s="24">
        <v>55012</v>
      </c>
      <c r="H212" s="24">
        <v>55012</v>
      </c>
      <c r="I212" s="24">
        <v>246227</v>
      </c>
      <c r="J212" s="24">
        <v>55012</v>
      </c>
      <c r="K212" s="24">
        <v>55012</v>
      </c>
      <c r="L212" s="24">
        <v>153883</v>
      </c>
      <c r="M212" s="24">
        <v>55012</v>
      </c>
      <c r="N212" s="25">
        <v>55012</v>
      </c>
    </row>
    <row r="213" spans="1:14" x14ac:dyDescent="0.2">
      <c r="A213" s="7" t="s">
        <v>28</v>
      </c>
      <c r="B213" s="21">
        <f t="shared" si="15"/>
        <v>1861950</v>
      </c>
      <c r="C213" s="24">
        <v>182590</v>
      </c>
      <c r="D213" s="24">
        <v>128760</v>
      </c>
      <c r="E213" s="24">
        <v>128760</v>
      </c>
      <c r="F213" s="24">
        <v>216591</v>
      </c>
      <c r="G213" s="24">
        <v>128760</v>
      </c>
      <c r="H213" s="24">
        <v>128760</v>
      </c>
      <c r="I213" s="24">
        <v>244225</v>
      </c>
      <c r="J213" s="24">
        <v>128760</v>
      </c>
      <c r="K213" s="24">
        <v>128760</v>
      </c>
      <c r="L213" s="24">
        <v>188464</v>
      </c>
      <c r="M213" s="24">
        <v>128760</v>
      </c>
      <c r="N213" s="25">
        <v>128760</v>
      </c>
    </row>
    <row r="214" spans="1:14" ht="9" customHeight="1" thickBot="1" x14ac:dyDescent="0.25">
      <c r="A214" s="10" t="s">
        <v>16</v>
      </c>
      <c r="B214" s="16" t="s">
        <v>16</v>
      </c>
      <c r="C214" s="16" t="s">
        <v>16</v>
      </c>
      <c r="D214" s="16" t="s">
        <v>16</v>
      </c>
      <c r="E214" s="16" t="s">
        <v>16</v>
      </c>
      <c r="F214" s="16" t="s">
        <v>16</v>
      </c>
      <c r="G214" s="16" t="s">
        <v>16</v>
      </c>
      <c r="H214" s="16" t="s">
        <v>16</v>
      </c>
      <c r="I214" s="16" t="s">
        <v>16</v>
      </c>
      <c r="J214" s="16" t="s">
        <v>16</v>
      </c>
      <c r="K214" s="16" t="s">
        <v>16</v>
      </c>
      <c r="L214" s="16" t="s">
        <v>16</v>
      </c>
      <c r="M214" s="16" t="s">
        <v>16</v>
      </c>
      <c r="N214" s="17" t="s">
        <v>16</v>
      </c>
    </row>
    <row r="215" spans="1:14" ht="9.75" customHeight="1" thickTop="1" x14ac:dyDescent="0.2">
      <c r="A215" s="14" t="s">
        <v>40</v>
      </c>
      <c r="B215" s="28"/>
      <c r="C215" s="28"/>
      <c r="D215" s="28"/>
      <c r="E215" s="28"/>
      <c r="F215" s="28"/>
      <c r="G215" s="28"/>
      <c r="H215" s="26"/>
      <c r="I215" s="26"/>
      <c r="J215" s="26"/>
      <c r="K215" s="26"/>
      <c r="L215" s="26"/>
      <c r="M215" s="26"/>
      <c r="N215" s="26"/>
    </row>
    <row r="216" spans="1:14" ht="7.5" customHeight="1" x14ac:dyDescent="0.2">
      <c r="A216" s="35" t="s">
        <v>29</v>
      </c>
      <c r="B216" s="35"/>
      <c r="C216" s="35"/>
      <c r="D216" s="35"/>
      <c r="E216" s="26"/>
      <c r="F216" s="27"/>
      <c r="G216" s="26"/>
      <c r="H216" s="26"/>
      <c r="I216" s="26"/>
      <c r="J216" s="26"/>
      <c r="K216" s="26"/>
      <c r="L216" s="26"/>
      <c r="M216" s="26"/>
      <c r="N216" s="26"/>
    </row>
    <row r="217" spans="1:14" x14ac:dyDescent="0.2">
      <c r="A217" s="33" t="s">
        <v>0</v>
      </c>
      <c r="B217" s="33"/>
      <c r="C217" s="33"/>
      <c r="D217" s="33"/>
      <c r="E217" s="33"/>
      <c r="F217" s="33"/>
      <c r="G217" s="33"/>
      <c r="H217" s="33"/>
      <c r="I217" s="33"/>
      <c r="J217" s="33"/>
      <c r="K217" s="33"/>
      <c r="L217" s="33"/>
      <c r="M217" s="33"/>
      <c r="N217" s="33"/>
    </row>
    <row r="218" spans="1:14" x14ac:dyDescent="0.2">
      <c r="A218" s="33" t="s">
        <v>53</v>
      </c>
      <c r="B218" s="33"/>
      <c r="C218" s="33"/>
      <c r="D218" s="33"/>
      <c r="E218" s="33"/>
      <c r="F218" s="33"/>
      <c r="G218" s="33"/>
      <c r="H218" s="33"/>
      <c r="I218" s="33"/>
      <c r="J218" s="33"/>
      <c r="K218" s="33"/>
      <c r="L218" s="33"/>
      <c r="M218" s="33"/>
      <c r="N218" s="33"/>
    </row>
    <row r="219" spans="1:14" ht="9" customHeight="1" x14ac:dyDescent="0.2">
      <c r="A219" s="33" t="s">
        <v>1</v>
      </c>
      <c r="B219" s="33"/>
      <c r="C219" s="33"/>
      <c r="D219" s="33"/>
      <c r="E219" s="33"/>
      <c r="F219" s="33"/>
      <c r="G219" s="33"/>
      <c r="H219" s="33"/>
      <c r="I219" s="33"/>
      <c r="J219" s="33"/>
      <c r="K219" s="33"/>
      <c r="L219" s="33"/>
      <c r="M219" s="33"/>
      <c r="N219" s="33"/>
    </row>
    <row r="220" spans="1:14" ht="8.25" customHeight="1" thickBot="1" x14ac:dyDescent="0.25">
      <c r="A220" s="2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</row>
    <row r="221" spans="1:14" ht="6" customHeight="1" thickTop="1" x14ac:dyDescent="0.2">
      <c r="A221" s="4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6"/>
    </row>
    <row r="222" spans="1:14" ht="9" customHeight="1" x14ac:dyDescent="0.2">
      <c r="A222" s="7" t="s">
        <v>2</v>
      </c>
      <c r="B222" s="8" t="s">
        <v>3</v>
      </c>
      <c r="C222" s="8" t="s">
        <v>4</v>
      </c>
      <c r="D222" s="8" t="s">
        <v>5</v>
      </c>
      <c r="E222" s="8" t="s">
        <v>6</v>
      </c>
      <c r="F222" s="8" t="s">
        <v>7</v>
      </c>
      <c r="G222" s="8" t="s">
        <v>8</v>
      </c>
      <c r="H222" s="8" t="s">
        <v>9</v>
      </c>
      <c r="I222" s="8" t="s">
        <v>10</v>
      </c>
      <c r="J222" s="8" t="s">
        <v>11</v>
      </c>
      <c r="K222" s="8" t="s">
        <v>12</v>
      </c>
      <c r="L222" s="8" t="s">
        <v>13</v>
      </c>
      <c r="M222" s="8" t="s">
        <v>14</v>
      </c>
      <c r="N222" s="9" t="s">
        <v>15</v>
      </c>
    </row>
    <row r="223" spans="1:14" ht="8.25" customHeight="1" thickBot="1" x14ac:dyDescent="0.25">
      <c r="A223" s="10" t="s">
        <v>16</v>
      </c>
      <c r="B223" s="16" t="s">
        <v>16</v>
      </c>
      <c r="C223" s="16" t="s">
        <v>16</v>
      </c>
      <c r="D223" s="16" t="s">
        <v>16</v>
      </c>
      <c r="E223" s="16" t="s">
        <v>16</v>
      </c>
      <c r="F223" s="16" t="s">
        <v>16</v>
      </c>
      <c r="G223" s="16" t="s">
        <v>16</v>
      </c>
      <c r="H223" s="16" t="s">
        <v>16</v>
      </c>
      <c r="I223" s="16" t="s">
        <v>16</v>
      </c>
      <c r="J223" s="16" t="s">
        <v>16</v>
      </c>
      <c r="K223" s="16" t="s">
        <v>16</v>
      </c>
      <c r="L223" s="16" t="s">
        <v>16</v>
      </c>
      <c r="M223" s="16" t="s">
        <v>16</v>
      </c>
      <c r="N223" s="17" t="s">
        <v>16</v>
      </c>
    </row>
    <row r="224" spans="1:14" ht="7.5" customHeight="1" thickTop="1" thickBot="1" x14ac:dyDescent="0.25">
      <c r="A224" s="11"/>
      <c r="B224" s="18"/>
      <c r="C224" s="18"/>
      <c r="D224" s="18"/>
      <c r="E224" s="18"/>
      <c r="F224" s="18"/>
      <c r="G224" s="18"/>
      <c r="H224" s="18"/>
      <c r="I224" s="18"/>
      <c r="J224" s="18"/>
      <c r="K224" s="18"/>
      <c r="L224" s="18"/>
      <c r="M224" s="18"/>
      <c r="N224" s="18"/>
    </row>
    <row r="225" spans="1:14" ht="7.5" customHeight="1" thickTop="1" x14ac:dyDescent="0.2">
      <c r="A225" s="12" t="s">
        <v>16</v>
      </c>
      <c r="B225" s="19" t="s">
        <v>16</v>
      </c>
      <c r="C225" s="19" t="s">
        <v>16</v>
      </c>
      <c r="D225" s="19" t="s">
        <v>16</v>
      </c>
      <c r="E225" s="19" t="s">
        <v>16</v>
      </c>
      <c r="F225" s="19" t="s">
        <v>16</v>
      </c>
      <c r="G225" s="19" t="s">
        <v>16</v>
      </c>
      <c r="H225" s="19" t="s">
        <v>16</v>
      </c>
      <c r="I225" s="19" t="s">
        <v>16</v>
      </c>
      <c r="J225" s="19" t="s">
        <v>16</v>
      </c>
      <c r="K225" s="19" t="s">
        <v>16</v>
      </c>
      <c r="L225" s="19" t="s">
        <v>16</v>
      </c>
      <c r="M225" s="19" t="s">
        <v>16</v>
      </c>
      <c r="N225" s="20" t="s">
        <v>16</v>
      </c>
    </row>
    <row r="226" spans="1:14" x14ac:dyDescent="0.2">
      <c r="A226" s="7" t="s">
        <v>17</v>
      </c>
      <c r="B226" s="21">
        <f t="shared" ref="B226:N226" si="16">SUM(B228:B240)</f>
        <v>295425164</v>
      </c>
      <c r="C226" s="21">
        <f t="shared" si="16"/>
        <v>38588776</v>
      </c>
      <c r="D226" s="21">
        <f t="shared" si="16"/>
        <v>24955951</v>
      </c>
      <c r="E226" s="21">
        <f t="shared" si="16"/>
        <v>22554788</v>
      </c>
      <c r="F226" s="21">
        <f t="shared" si="16"/>
        <v>24280707</v>
      </c>
      <c r="G226" s="21">
        <f t="shared" si="16"/>
        <v>22935005</v>
      </c>
      <c r="H226" s="21">
        <f t="shared" si="16"/>
        <v>22956489</v>
      </c>
      <c r="I226" s="21">
        <f t="shared" si="16"/>
        <v>23008284</v>
      </c>
      <c r="J226" s="21">
        <f t="shared" si="16"/>
        <v>23400306</v>
      </c>
      <c r="K226" s="21">
        <f t="shared" si="16"/>
        <v>23780310</v>
      </c>
      <c r="L226" s="21">
        <f t="shared" si="16"/>
        <v>22845242</v>
      </c>
      <c r="M226" s="21">
        <f t="shared" si="16"/>
        <v>23686931</v>
      </c>
      <c r="N226" s="22">
        <f t="shared" si="16"/>
        <v>22432375</v>
      </c>
    </row>
    <row r="227" spans="1:14" x14ac:dyDescent="0.2">
      <c r="A227" s="7"/>
      <c r="B227" s="21"/>
      <c r="C227" s="21"/>
      <c r="D227" s="21"/>
      <c r="E227" s="21"/>
      <c r="F227" s="21"/>
      <c r="G227" s="21"/>
      <c r="H227" s="21"/>
      <c r="I227" s="21"/>
      <c r="J227" s="21"/>
      <c r="K227" s="21"/>
      <c r="L227" s="21"/>
      <c r="M227" s="21"/>
      <c r="N227" s="22"/>
    </row>
    <row r="228" spans="1:14" x14ac:dyDescent="0.2">
      <c r="A228" s="7" t="s">
        <v>18</v>
      </c>
      <c r="B228" s="21">
        <f>SUM(C228:N228)</f>
        <v>14304350</v>
      </c>
      <c r="C228" s="24">
        <v>1823912</v>
      </c>
      <c r="D228" s="24">
        <v>1212683</v>
      </c>
      <c r="E228" s="24">
        <v>1096004</v>
      </c>
      <c r="F228" s="24">
        <v>1179871</v>
      </c>
      <c r="G228" s="24">
        <v>1114480</v>
      </c>
      <c r="H228" s="24">
        <v>1115524</v>
      </c>
      <c r="I228" s="24">
        <v>1118040</v>
      </c>
      <c r="J228" s="24">
        <v>1137090</v>
      </c>
      <c r="K228" s="24">
        <v>1155555</v>
      </c>
      <c r="L228" s="24">
        <v>1110118</v>
      </c>
      <c r="M228" s="24">
        <v>1151018</v>
      </c>
      <c r="N228" s="25">
        <v>1090055</v>
      </c>
    </row>
    <row r="229" spans="1:14" x14ac:dyDescent="0.2">
      <c r="A229" s="7" t="s">
        <v>19</v>
      </c>
      <c r="B229" s="21">
        <f t="shared" ref="B229:B240" si="17">SUM(C229:N229)</f>
        <v>14560677</v>
      </c>
      <c r="C229" s="24">
        <v>1874278</v>
      </c>
      <c r="D229" s="24">
        <v>1232696</v>
      </c>
      <c r="E229" s="24">
        <v>1114091</v>
      </c>
      <c r="F229" s="24">
        <v>1199342</v>
      </c>
      <c r="G229" s="24">
        <v>1132871</v>
      </c>
      <c r="H229" s="24">
        <v>1133933</v>
      </c>
      <c r="I229" s="24">
        <v>1136491</v>
      </c>
      <c r="J229" s="24">
        <v>1155855</v>
      </c>
      <c r="K229" s="24">
        <v>1174625</v>
      </c>
      <c r="L229" s="24">
        <v>1128438</v>
      </c>
      <c r="M229" s="24">
        <v>1170013</v>
      </c>
      <c r="N229" s="25">
        <v>1108044</v>
      </c>
    </row>
    <row r="230" spans="1:14" x14ac:dyDescent="0.2">
      <c r="A230" s="7" t="s">
        <v>20</v>
      </c>
      <c r="B230" s="21">
        <f t="shared" si="17"/>
        <v>66026852</v>
      </c>
      <c r="C230" s="24">
        <v>8929759</v>
      </c>
      <c r="D230" s="24">
        <v>5547938</v>
      </c>
      <c r="E230" s="24">
        <v>5014137</v>
      </c>
      <c r="F230" s="24">
        <v>5397825</v>
      </c>
      <c r="G230" s="24">
        <v>5098663</v>
      </c>
      <c r="H230" s="24">
        <v>5103439</v>
      </c>
      <c r="I230" s="24">
        <v>5114953</v>
      </c>
      <c r="J230" s="24">
        <v>5202103</v>
      </c>
      <c r="K230" s="24">
        <v>5286582</v>
      </c>
      <c r="L230" s="24">
        <v>5078707</v>
      </c>
      <c r="M230" s="24">
        <v>5265823</v>
      </c>
      <c r="N230" s="25">
        <v>4986923</v>
      </c>
    </row>
    <row r="231" spans="1:14" x14ac:dyDescent="0.2">
      <c r="A231" s="7" t="s">
        <v>21</v>
      </c>
      <c r="B231" s="21">
        <f t="shared" si="17"/>
        <v>17830174</v>
      </c>
      <c r="C231" s="24">
        <v>2285446</v>
      </c>
      <c r="D231" s="24">
        <v>1510430</v>
      </c>
      <c r="E231" s="24">
        <v>1365103</v>
      </c>
      <c r="F231" s="24">
        <v>1469562</v>
      </c>
      <c r="G231" s="24">
        <v>1388115</v>
      </c>
      <c r="H231" s="24">
        <v>1389415</v>
      </c>
      <c r="I231" s="24">
        <v>1392550</v>
      </c>
      <c r="J231" s="24">
        <v>1416277</v>
      </c>
      <c r="K231" s="24">
        <v>1439276</v>
      </c>
      <c r="L231" s="24">
        <v>1382682</v>
      </c>
      <c r="M231" s="24">
        <v>1433624</v>
      </c>
      <c r="N231" s="25">
        <v>1357694</v>
      </c>
    </row>
    <row r="232" spans="1:14" x14ac:dyDescent="0.2">
      <c r="A232" s="7" t="s">
        <v>22</v>
      </c>
      <c r="B232" s="21">
        <f t="shared" si="17"/>
        <v>66730362</v>
      </c>
      <c r="C232" s="24">
        <v>8901450</v>
      </c>
      <c r="D232" s="24">
        <v>5619046</v>
      </c>
      <c r="E232" s="24">
        <v>5078404</v>
      </c>
      <c r="F232" s="24">
        <v>5467009</v>
      </c>
      <c r="G232" s="24">
        <v>5164013</v>
      </c>
      <c r="H232" s="24">
        <v>5168850</v>
      </c>
      <c r="I232" s="24">
        <v>5180512</v>
      </c>
      <c r="J232" s="24">
        <v>5268779</v>
      </c>
      <c r="K232" s="24">
        <v>5354341</v>
      </c>
      <c r="L232" s="24">
        <v>5143802</v>
      </c>
      <c r="M232" s="24">
        <v>5333315</v>
      </c>
      <c r="N232" s="25">
        <v>5050841</v>
      </c>
    </row>
    <row r="233" spans="1:14" x14ac:dyDescent="0.2">
      <c r="A233" s="7" t="s">
        <v>23</v>
      </c>
      <c r="B233" s="21">
        <f t="shared" si="17"/>
        <v>26847842</v>
      </c>
      <c r="C233" s="24">
        <v>3459245</v>
      </c>
      <c r="D233" s="24">
        <v>2272593</v>
      </c>
      <c r="E233" s="24">
        <v>2053933</v>
      </c>
      <c r="F233" s="24">
        <v>2211103</v>
      </c>
      <c r="G233" s="24">
        <v>2088558</v>
      </c>
      <c r="H233" s="24">
        <v>2090514</v>
      </c>
      <c r="I233" s="24">
        <v>2095231</v>
      </c>
      <c r="J233" s="24">
        <v>2130930</v>
      </c>
      <c r="K233" s="24">
        <v>2165535</v>
      </c>
      <c r="L233" s="24">
        <v>2080383</v>
      </c>
      <c r="M233" s="24">
        <v>2157031</v>
      </c>
      <c r="N233" s="25">
        <v>2042786</v>
      </c>
    </row>
    <row r="234" spans="1:14" x14ac:dyDescent="0.2">
      <c r="A234" s="7" t="s">
        <v>31</v>
      </c>
      <c r="B234" s="21">
        <f t="shared" si="17"/>
        <v>5363732</v>
      </c>
      <c r="C234" s="24">
        <v>699051</v>
      </c>
      <c r="D234" s="24">
        <v>453252</v>
      </c>
      <c r="E234" s="24">
        <v>409642</v>
      </c>
      <c r="F234" s="24">
        <v>440988</v>
      </c>
      <c r="G234" s="24">
        <v>416547</v>
      </c>
      <c r="H234" s="24">
        <v>416937</v>
      </c>
      <c r="I234" s="24">
        <v>417878</v>
      </c>
      <c r="J234" s="24">
        <v>424998</v>
      </c>
      <c r="K234" s="24">
        <v>431900</v>
      </c>
      <c r="L234" s="24">
        <v>414917</v>
      </c>
      <c r="M234" s="24">
        <v>430204</v>
      </c>
      <c r="N234" s="25">
        <v>407418</v>
      </c>
    </row>
    <row r="235" spans="1:14" x14ac:dyDescent="0.2">
      <c r="A235" s="7" t="s">
        <v>24</v>
      </c>
      <c r="B235" s="21">
        <f t="shared" si="17"/>
        <v>19370651</v>
      </c>
      <c r="C235" s="24">
        <v>2498079</v>
      </c>
      <c r="D235" s="24">
        <v>1639453</v>
      </c>
      <c r="E235" s="24">
        <v>1481711</v>
      </c>
      <c r="F235" s="24">
        <v>1595093</v>
      </c>
      <c r="G235" s="24">
        <v>1506689</v>
      </c>
      <c r="H235" s="24">
        <v>1508100</v>
      </c>
      <c r="I235" s="24">
        <v>1511503</v>
      </c>
      <c r="J235" s="24">
        <v>1537256</v>
      </c>
      <c r="K235" s="24">
        <v>1562220</v>
      </c>
      <c r="L235" s="24">
        <v>1500792</v>
      </c>
      <c r="M235" s="24">
        <v>1556086</v>
      </c>
      <c r="N235" s="25">
        <v>1473669</v>
      </c>
    </row>
    <row r="236" spans="1:14" x14ac:dyDescent="0.2">
      <c r="A236" s="7" t="s">
        <v>25</v>
      </c>
      <c r="B236" s="21">
        <f t="shared" si="17"/>
        <v>13355178</v>
      </c>
      <c r="C236" s="24">
        <v>1703141</v>
      </c>
      <c r="D236" s="24">
        <v>1132190</v>
      </c>
      <c r="E236" s="24">
        <v>1023255</v>
      </c>
      <c r="F236" s="24">
        <v>1101556</v>
      </c>
      <c r="G236" s="24">
        <v>1040505</v>
      </c>
      <c r="H236" s="24">
        <v>1041480</v>
      </c>
      <c r="I236" s="24">
        <v>1043829</v>
      </c>
      <c r="J236" s="24">
        <v>1061615</v>
      </c>
      <c r="K236" s="24">
        <v>1078854</v>
      </c>
      <c r="L236" s="24">
        <v>1036433</v>
      </c>
      <c r="M236" s="24">
        <v>1074618</v>
      </c>
      <c r="N236" s="25">
        <v>1017702</v>
      </c>
    </row>
    <row r="237" spans="1:14" x14ac:dyDescent="0.2">
      <c r="A237" s="7" t="s">
        <v>26</v>
      </c>
      <c r="B237" s="21">
        <f t="shared" si="17"/>
        <v>17791106</v>
      </c>
      <c r="C237" s="24">
        <v>2264501</v>
      </c>
      <c r="D237" s="24">
        <v>1508669</v>
      </c>
      <c r="E237" s="24">
        <v>1363511</v>
      </c>
      <c r="F237" s="24">
        <v>1467849</v>
      </c>
      <c r="G237" s="24">
        <v>1386496</v>
      </c>
      <c r="H237" s="24">
        <v>1387795</v>
      </c>
      <c r="I237" s="24">
        <v>1390927</v>
      </c>
      <c r="J237" s="24">
        <v>1414626</v>
      </c>
      <c r="K237" s="24">
        <v>1437598</v>
      </c>
      <c r="L237" s="24">
        <v>1381070</v>
      </c>
      <c r="M237" s="24">
        <v>1431953</v>
      </c>
      <c r="N237" s="25">
        <v>1356111</v>
      </c>
    </row>
    <row r="238" spans="1:14" x14ac:dyDescent="0.2">
      <c r="A238" s="7" t="s">
        <v>27</v>
      </c>
      <c r="B238" s="21">
        <f t="shared" si="17"/>
        <v>17568459</v>
      </c>
      <c r="C238" s="24">
        <v>2168305</v>
      </c>
      <c r="D238" s="24">
        <v>1496383</v>
      </c>
      <c r="E238" s="24">
        <v>1352406</v>
      </c>
      <c r="F238" s="24">
        <v>1455894</v>
      </c>
      <c r="G238" s="24">
        <v>1375205</v>
      </c>
      <c r="H238" s="24">
        <v>1376493</v>
      </c>
      <c r="I238" s="24">
        <v>1379599</v>
      </c>
      <c r="J238" s="24">
        <v>1403104</v>
      </c>
      <c r="K238" s="24">
        <v>1425890</v>
      </c>
      <c r="L238" s="24">
        <v>1369822</v>
      </c>
      <c r="M238" s="24">
        <v>1420291</v>
      </c>
      <c r="N238" s="25">
        <v>1345067</v>
      </c>
    </row>
    <row r="239" spans="1:14" x14ac:dyDescent="0.2">
      <c r="A239" s="7" t="s">
        <v>32</v>
      </c>
      <c r="B239" s="21">
        <f t="shared" si="17"/>
        <v>5339927</v>
      </c>
      <c r="C239" s="24">
        <v>692533</v>
      </c>
      <c r="D239" s="24">
        <v>451572</v>
      </c>
      <c r="E239" s="24">
        <v>408124</v>
      </c>
      <c r="F239" s="24">
        <v>439354</v>
      </c>
      <c r="G239" s="24">
        <v>415003</v>
      </c>
      <c r="H239" s="24">
        <v>415392</v>
      </c>
      <c r="I239" s="24">
        <v>416330</v>
      </c>
      <c r="J239" s="24">
        <v>423423</v>
      </c>
      <c r="K239" s="24">
        <v>430299</v>
      </c>
      <c r="L239" s="24">
        <v>413379</v>
      </c>
      <c r="M239" s="24">
        <v>428609</v>
      </c>
      <c r="N239" s="25">
        <v>405909</v>
      </c>
    </row>
    <row r="240" spans="1:14" x14ac:dyDescent="0.2">
      <c r="A240" s="7" t="s">
        <v>28</v>
      </c>
      <c r="B240" s="21">
        <f t="shared" si="17"/>
        <v>10335854</v>
      </c>
      <c r="C240" s="24">
        <v>1289076</v>
      </c>
      <c r="D240" s="24">
        <v>879046</v>
      </c>
      <c r="E240" s="24">
        <v>794467</v>
      </c>
      <c r="F240" s="24">
        <v>855261</v>
      </c>
      <c r="G240" s="24">
        <v>807860</v>
      </c>
      <c r="H240" s="24">
        <v>808617</v>
      </c>
      <c r="I240" s="24">
        <v>810441</v>
      </c>
      <c r="J240" s="24">
        <v>824250</v>
      </c>
      <c r="K240" s="24">
        <v>837635</v>
      </c>
      <c r="L240" s="24">
        <v>804699</v>
      </c>
      <c r="M240" s="24">
        <v>834346</v>
      </c>
      <c r="N240" s="25">
        <v>790156</v>
      </c>
    </row>
    <row r="241" spans="1:14" ht="8.25" customHeight="1" thickBot="1" x14ac:dyDescent="0.25">
      <c r="A241" s="10" t="s">
        <v>16</v>
      </c>
      <c r="B241" s="16" t="s">
        <v>16</v>
      </c>
      <c r="C241" s="16" t="s">
        <v>16</v>
      </c>
      <c r="D241" s="16" t="s">
        <v>16</v>
      </c>
      <c r="E241" s="16" t="s">
        <v>16</v>
      </c>
      <c r="F241" s="16" t="s">
        <v>16</v>
      </c>
      <c r="G241" s="16" t="s">
        <v>16</v>
      </c>
      <c r="H241" s="16" t="s">
        <v>16</v>
      </c>
      <c r="I241" s="16" t="s">
        <v>16</v>
      </c>
      <c r="J241" s="16" t="s">
        <v>16</v>
      </c>
      <c r="K241" s="16" t="s">
        <v>16</v>
      </c>
      <c r="L241" s="16" t="s">
        <v>16</v>
      </c>
      <c r="M241" s="16" t="s">
        <v>16</v>
      </c>
      <c r="N241" s="17" t="s">
        <v>16</v>
      </c>
    </row>
    <row r="242" spans="1:14" ht="11.25" customHeight="1" thickTop="1" x14ac:dyDescent="0.2">
      <c r="A242" s="14" t="s">
        <v>41</v>
      </c>
      <c r="B242" s="28"/>
      <c r="C242" s="28"/>
      <c r="D242" s="28"/>
      <c r="E242" s="28"/>
      <c r="F242" s="28"/>
      <c r="G242" s="28"/>
      <c r="H242" s="26"/>
      <c r="I242" s="26"/>
      <c r="J242" s="26"/>
      <c r="K242" s="26"/>
      <c r="L242" s="26"/>
      <c r="M242" s="26"/>
      <c r="N242" s="26"/>
    </row>
    <row r="243" spans="1:14" ht="7.5" customHeight="1" x14ac:dyDescent="0.2">
      <c r="A243" s="35" t="s">
        <v>29</v>
      </c>
      <c r="B243" s="35"/>
      <c r="C243" s="35"/>
      <c r="D243" s="35"/>
      <c r="E243" s="26"/>
      <c r="F243" s="27"/>
      <c r="G243" s="26"/>
      <c r="H243" s="26"/>
      <c r="I243" s="26"/>
      <c r="J243" s="26"/>
      <c r="K243" s="26"/>
      <c r="L243" s="26"/>
      <c r="M243" s="26"/>
      <c r="N243" s="26"/>
    </row>
    <row r="244" spans="1:14" x14ac:dyDescent="0.2">
      <c r="A244" s="33" t="s">
        <v>0</v>
      </c>
      <c r="B244" s="33"/>
      <c r="C244" s="33"/>
      <c r="D244" s="33"/>
      <c r="E244" s="33"/>
      <c r="F244" s="33"/>
      <c r="G244" s="33"/>
      <c r="H244" s="33"/>
      <c r="I244" s="33"/>
      <c r="J244" s="33"/>
      <c r="K244" s="33"/>
      <c r="L244" s="33"/>
      <c r="M244" s="33"/>
      <c r="N244" s="33"/>
    </row>
    <row r="245" spans="1:14" x14ac:dyDescent="0.2">
      <c r="A245" s="33" t="s">
        <v>54</v>
      </c>
      <c r="B245" s="33"/>
      <c r="C245" s="33"/>
      <c r="D245" s="33"/>
      <c r="E245" s="33"/>
      <c r="F245" s="33"/>
      <c r="G245" s="33"/>
      <c r="H245" s="33"/>
      <c r="I245" s="33"/>
      <c r="J245" s="33"/>
      <c r="K245" s="33"/>
      <c r="L245" s="33"/>
      <c r="M245" s="33"/>
      <c r="N245" s="33"/>
    </row>
    <row r="246" spans="1:14" ht="11.25" customHeight="1" x14ac:dyDescent="0.2">
      <c r="A246" s="33" t="s">
        <v>1</v>
      </c>
      <c r="B246" s="33"/>
      <c r="C246" s="33"/>
      <c r="D246" s="33"/>
      <c r="E246" s="33"/>
      <c r="F246" s="33"/>
      <c r="G246" s="33"/>
      <c r="H246" s="33"/>
      <c r="I246" s="33"/>
      <c r="J246" s="33"/>
      <c r="K246" s="33"/>
      <c r="L246" s="33"/>
      <c r="M246" s="33"/>
      <c r="N246" s="33"/>
    </row>
    <row r="247" spans="1:14" ht="8.25" customHeight="1" thickBot="1" x14ac:dyDescent="0.25">
      <c r="A247" s="2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</row>
    <row r="248" spans="1:14" ht="8.25" customHeight="1" thickTop="1" x14ac:dyDescent="0.2">
      <c r="A248" s="4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6"/>
    </row>
    <row r="249" spans="1:14" ht="7.5" customHeight="1" x14ac:dyDescent="0.2">
      <c r="A249" s="7" t="s">
        <v>2</v>
      </c>
      <c r="B249" s="8" t="s">
        <v>3</v>
      </c>
      <c r="C249" s="8" t="s">
        <v>4</v>
      </c>
      <c r="D249" s="8" t="s">
        <v>5</v>
      </c>
      <c r="E249" s="8" t="s">
        <v>6</v>
      </c>
      <c r="F249" s="8" t="s">
        <v>7</v>
      </c>
      <c r="G249" s="8" t="s">
        <v>8</v>
      </c>
      <c r="H249" s="8" t="s">
        <v>9</v>
      </c>
      <c r="I249" s="8" t="s">
        <v>10</v>
      </c>
      <c r="J249" s="8" t="s">
        <v>11</v>
      </c>
      <c r="K249" s="8" t="s">
        <v>12</v>
      </c>
      <c r="L249" s="8" t="s">
        <v>13</v>
      </c>
      <c r="M249" s="8" t="s">
        <v>14</v>
      </c>
      <c r="N249" s="9" t="s">
        <v>15</v>
      </c>
    </row>
    <row r="250" spans="1:14" ht="7.5" customHeight="1" thickBot="1" x14ac:dyDescent="0.25">
      <c r="A250" s="10" t="s">
        <v>16</v>
      </c>
      <c r="B250" s="16" t="s">
        <v>16</v>
      </c>
      <c r="C250" s="16" t="s">
        <v>16</v>
      </c>
      <c r="D250" s="16" t="s">
        <v>16</v>
      </c>
      <c r="E250" s="16" t="s">
        <v>16</v>
      </c>
      <c r="F250" s="16" t="s">
        <v>16</v>
      </c>
      <c r="G250" s="16" t="s">
        <v>16</v>
      </c>
      <c r="H250" s="16" t="s">
        <v>16</v>
      </c>
      <c r="I250" s="16" t="s">
        <v>16</v>
      </c>
      <c r="J250" s="16" t="s">
        <v>16</v>
      </c>
      <c r="K250" s="16" t="s">
        <v>16</v>
      </c>
      <c r="L250" s="16" t="s">
        <v>16</v>
      </c>
      <c r="M250" s="16" t="s">
        <v>16</v>
      </c>
      <c r="N250" s="17" t="s">
        <v>16</v>
      </c>
    </row>
    <row r="251" spans="1:14" ht="14.25" thickTop="1" thickBot="1" x14ac:dyDescent="0.25">
      <c r="A251" s="11"/>
      <c r="B251" s="18"/>
      <c r="C251" s="18"/>
      <c r="D251" s="18"/>
      <c r="E251" s="18"/>
      <c r="F251" s="18"/>
      <c r="G251" s="18"/>
      <c r="H251" s="18"/>
      <c r="I251" s="18"/>
      <c r="J251" s="18"/>
      <c r="K251" s="18"/>
      <c r="L251" s="18"/>
      <c r="M251" s="18"/>
      <c r="N251" s="18"/>
    </row>
    <row r="252" spans="1:14" ht="13.5" thickTop="1" x14ac:dyDescent="0.2">
      <c r="A252" s="12" t="s">
        <v>16</v>
      </c>
      <c r="B252" s="19" t="s">
        <v>16</v>
      </c>
      <c r="C252" s="19" t="s">
        <v>16</v>
      </c>
      <c r="D252" s="19" t="s">
        <v>16</v>
      </c>
      <c r="E252" s="19" t="s">
        <v>16</v>
      </c>
      <c r="F252" s="19" t="s">
        <v>16</v>
      </c>
      <c r="G252" s="19" t="s">
        <v>16</v>
      </c>
      <c r="H252" s="19" t="s">
        <v>16</v>
      </c>
      <c r="I252" s="19" t="s">
        <v>16</v>
      </c>
      <c r="J252" s="19" t="s">
        <v>16</v>
      </c>
      <c r="K252" s="19" t="s">
        <v>16</v>
      </c>
      <c r="L252" s="19" t="s">
        <v>16</v>
      </c>
      <c r="M252" s="19" t="s">
        <v>16</v>
      </c>
      <c r="N252" s="20" t="s">
        <v>16</v>
      </c>
    </row>
    <row r="253" spans="1:14" x14ac:dyDescent="0.2">
      <c r="A253" s="7" t="s">
        <v>17</v>
      </c>
      <c r="B253" s="21">
        <f t="shared" ref="B253:N253" si="18">SUM(B255:B267)</f>
        <v>246770344</v>
      </c>
      <c r="C253" s="21">
        <f t="shared" si="18"/>
        <v>18185970</v>
      </c>
      <c r="D253" s="21">
        <f t="shared" si="18"/>
        <v>17126019</v>
      </c>
      <c r="E253" s="21">
        <f t="shared" si="18"/>
        <v>17002300</v>
      </c>
      <c r="F253" s="21">
        <f t="shared" si="18"/>
        <v>21024741</v>
      </c>
      <c r="G253" s="21">
        <f t="shared" si="18"/>
        <v>17994203</v>
      </c>
      <c r="H253" s="21">
        <f t="shared" si="18"/>
        <v>17556912</v>
      </c>
      <c r="I253" s="21">
        <f t="shared" si="18"/>
        <v>17261266</v>
      </c>
      <c r="J253" s="21">
        <f t="shared" si="18"/>
        <v>17836403</v>
      </c>
      <c r="K253" s="21">
        <f t="shared" si="18"/>
        <v>19554145</v>
      </c>
      <c r="L253" s="21">
        <f t="shared" si="18"/>
        <v>18948774</v>
      </c>
      <c r="M253" s="21">
        <f t="shared" si="18"/>
        <v>17476090</v>
      </c>
      <c r="N253" s="22">
        <f t="shared" si="18"/>
        <v>46803521</v>
      </c>
    </row>
    <row r="254" spans="1:14" x14ac:dyDescent="0.2">
      <c r="A254" s="7"/>
      <c r="B254" s="21"/>
      <c r="C254" s="21"/>
      <c r="D254" s="21"/>
      <c r="E254" s="21"/>
      <c r="F254" s="21"/>
      <c r="G254" s="21"/>
      <c r="H254" s="21"/>
      <c r="I254" s="21"/>
      <c r="J254" s="21"/>
      <c r="K254" s="21"/>
      <c r="L254" s="21"/>
      <c r="M254" s="21"/>
      <c r="N254" s="22"/>
    </row>
    <row r="255" spans="1:14" x14ac:dyDescent="0.2">
      <c r="A255" s="7" t="s">
        <v>18</v>
      </c>
      <c r="B255" s="21">
        <f>SUM(C255:N255)</f>
        <v>9744904</v>
      </c>
      <c r="C255" s="24">
        <v>580774</v>
      </c>
      <c r="D255" s="24">
        <v>596909</v>
      </c>
      <c r="E255" s="24">
        <v>609127</v>
      </c>
      <c r="F255" s="24">
        <v>643027</v>
      </c>
      <c r="G255" s="24">
        <v>847470</v>
      </c>
      <c r="H255" s="24">
        <v>767322</v>
      </c>
      <c r="I255" s="24">
        <v>670794</v>
      </c>
      <c r="J255" s="24">
        <v>685300</v>
      </c>
      <c r="K255" s="24">
        <v>677833</v>
      </c>
      <c r="L255" s="24">
        <v>685563</v>
      </c>
      <c r="M255" s="24">
        <v>675564</v>
      </c>
      <c r="N255" s="25">
        <v>2305221</v>
      </c>
    </row>
    <row r="256" spans="1:14" x14ac:dyDescent="0.2">
      <c r="A256" s="7" t="s">
        <v>19</v>
      </c>
      <c r="B256" s="21">
        <f t="shared" ref="B256:B267" si="19">SUM(C256:N256)</f>
        <v>5530783</v>
      </c>
      <c r="C256" s="24">
        <v>392248</v>
      </c>
      <c r="D256" s="24">
        <v>394838</v>
      </c>
      <c r="E256" s="24">
        <v>395944</v>
      </c>
      <c r="F256" s="24">
        <v>411444</v>
      </c>
      <c r="G256" s="24">
        <v>397014</v>
      </c>
      <c r="H256" s="24">
        <v>399671</v>
      </c>
      <c r="I256" s="24">
        <v>395254</v>
      </c>
      <c r="J256" s="24">
        <v>387228</v>
      </c>
      <c r="K256" s="24">
        <v>387228</v>
      </c>
      <c r="L256" s="24">
        <v>387228</v>
      </c>
      <c r="M256" s="24">
        <v>387228</v>
      </c>
      <c r="N256" s="25">
        <v>1195458</v>
      </c>
    </row>
    <row r="257" spans="1:14" x14ac:dyDescent="0.2">
      <c r="A257" s="7" t="s">
        <v>20</v>
      </c>
      <c r="B257" s="21">
        <f t="shared" si="19"/>
        <v>64837408</v>
      </c>
      <c r="C257" s="24">
        <v>4876220</v>
      </c>
      <c r="D257" s="24">
        <v>4424182</v>
      </c>
      <c r="E257" s="24">
        <v>4415058</v>
      </c>
      <c r="F257" s="24">
        <v>5153672</v>
      </c>
      <c r="G257" s="24">
        <v>4775862</v>
      </c>
      <c r="H257" s="24">
        <v>4553798</v>
      </c>
      <c r="I257" s="24">
        <v>4743881</v>
      </c>
      <c r="J257" s="24">
        <v>4686110</v>
      </c>
      <c r="K257" s="24">
        <v>5689085</v>
      </c>
      <c r="L257" s="24">
        <v>4486963</v>
      </c>
      <c r="M257" s="24">
        <v>4551524</v>
      </c>
      <c r="N257" s="25">
        <v>12481053</v>
      </c>
    </row>
    <row r="258" spans="1:14" x14ac:dyDescent="0.2">
      <c r="A258" s="7" t="s">
        <v>21</v>
      </c>
      <c r="B258" s="21">
        <f t="shared" si="19"/>
        <v>11395318</v>
      </c>
      <c r="C258" s="24">
        <v>803906</v>
      </c>
      <c r="D258" s="24">
        <v>821854</v>
      </c>
      <c r="E258" s="24">
        <v>824019</v>
      </c>
      <c r="F258" s="24">
        <v>1302991</v>
      </c>
      <c r="G258" s="24">
        <v>797399</v>
      </c>
      <c r="H258" s="24">
        <v>811918</v>
      </c>
      <c r="I258" s="24">
        <v>857075</v>
      </c>
      <c r="J258" s="24">
        <v>950882</v>
      </c>
      <c r="K258" s="24">
        <v>933500</v>
      </c>
      <c r="L258" s="24">
        <v>958766</v>
      </c>
      <c r="M258" s="24">
        <v>917667</v>
      </c>
      <c r="N258" s="25">
        <v>1415341</v>
      </c>
    </row>
    <row r="259" spans="1:14" x14ac:dyDescent="0.2">
      <c r="A259" s="7" t="s">
        <v>22</v>
      </c>
      <c r="B259" s="21">
        <f t="shared" si="19"/>
        <v>104768506</v>
      </c>
      <c r="C259" s="24">
        <v>7294124</v>
      </c>
      <c r="D259" s="24">
        <v>7489906</v>
      </c>
      <c r="E259" s="24">
        <v>7371519</v>
      </c>
      <c r="F259" s="24">
        <v>9799326</v>
      </c>
      <c r="G259" s="24">
        <v>7473567</v>
      </c>
      <c r="H259" s="24">
        <v>7135400</v>
      </c>
      <c r="I259" s="24">
        <v>7013001</v>
      </c>
      <c r="J259" s="24">
        <v>7451564</v>
      </c>
      <c r="K259" s="24">
        <v>8189984</v>
      </c>
      <c r="L259" s="24">
        <v>7911328</v>
      </c>
      <c r="M259" s="24">
        <v>7390730</v>
      </c>
      <c r="N259" s="25">
        <v>20248057</v>
      </c>
    </row>
    <row r="260" spans="1:14" x14ac:dyDescent="0.2">
      <c r="A260" s="7" t="s">
        <v>23</v>
      </c>
      <c r="B260" s="21">
        <f t="shared" si="19"/>
        <v>9804781</v>
      </c>
      <c r="C260" s="24">
        <v>809402</v>
      </c>
      <c r="D260" s="24">
        <v>741967</v>
      </c>
      <c r="E260" s="24">
        <v>744244</v>
      </c>
      <c r="F260" s="24">
        <v>803025</v>
      </c>
      <c r="G260" s="24">
        <v>810873</v>
      </c>
      <c r="H260" s="24">
        <v>850802</v>
      </c>
      <c r="I260" s="24">
        <v>791413</v>
      </c>
      <c r="J260" s="24">
        <v>886038</v>
      </c>
      <c r="K260" s="24">
        <v>889589</v>
      </c>
      <c r="L260" s="24">
        <v>798776</v>
      </c>
      <c r="M260" s="24">
        <v>797520</v>
      </c>
      <c r="N260" s="25">
        <v>881132</v>
      </c>
    </row>
    <row r="261" spans="1:14" x14ac:dyDescent="0.2">
      <c r="A261" s="7" t="s">
        <v>31</v>
      </c>
      <c r="B261" s="21">
        <f t="shared" si="19"/>
        <v>3464706</v>
      </c>
      <c r="C261" s="24">
        <v>244826</v>
      </c>
      <c r="D261" s="24">
        <v>244826</v>
      </c>
      <c r="E261" s="24">
        <v>244826</v>
      </c>
      <c r="F261" s="24">
        <v>244826</v>
      </c>
      <c r="G261" s="24">
        <v>244826</v>
      </c>
      <c r="H261" s="24">
        <v>244826</v>
      </c>
      <c r="I261" s="24">
        <v>249090</v>
      </c>
      <c r="J261" s="24">
        <v>244826</v>
      </c>
      <c r="K261" s="24">
        <v>244826</v>
      </c>
      <c r="L261" s="24">
        <v>244826</v>
      </c>
      <c r="M261" s="24">
        <v>244826</v>
      </c>
      <c r="N261" s="25">
        <v>767356</v>
      </c>
    </row>
    <row r="262" spans="1:14" x14ac:dyDescent="0.2">
      <c r="A262" s="7" t="s">
        <v>24</v>
      </c>
      <c r="B262" s="21">
        <f t="shared" si="19"/>
        <v>9762718</v>
      </c>
      <c r="C262" s="24">
        <v>701421</v>
      </c>
      <c r="D262" s="24">
        <v>647909</v>
      </c>
      <c r="E262" s="24">
        <v>643193</v>
      </c>
      <c r="F262" s="24">
        <v>704303</v>
      </c>
      <c r="G262" s="24">
        <v>723031</v>
      </c>
      <c r="H262" s="24">
        <v>834073</v>
      </c>
      <c r="I262" s="24">
        <v>709160</v>
      </c>
      <c r="J262" s="24">
        <v>727994</v>
      </c>
      <c r="K262" s="24">
        <v>727586</v>
      </c>
      <c r="L262" s="24">
        <v>727136</v>
      </c>
      <c r="M262" s="24">
        <v>726004</v>
      </c>
      <c r="N262" s="25">
        <v>1890908</v>
      </c>
    </row>
    <row r="263" spans="1:14" x14ac:dyDescent="0.2">
      <c r="A263" s="7" t="s">
        <v>25</v>
      </c>
      <c r="B263" s="21">
        <f t="shared" si="19"/>
        <v>4713667</v>
      </c>
      <c r="C263" s="24">
        <v>334549</v>
      </c>
      <c r="D263" s="24">
        <v>334549</v>
      </c>
      <c r="E263" s="24">
        <v>334549</v>
      </c>
      <c r="F263" s="24">
        <v>334549</v>
      </c>
      <c r="G263" s="24">
        <v>334549</v>
      </c>
      <c r="H263" s="24">
        <v>334549</v>
      </c>
      <c r="I263" s="24">
        <v>334549</v>
      </c>
      <c r="J263" s="24">
        <v>334549</v>
      </c>
      <c r="K263" s="24">
        <v>334549</v>
      </c>
      <c r="L263" s="24">
        <v>334549</v>
      </c>
      <c r="M263" s="24">
        <v>334549</v>
      </c>
      <c r="N263" s="25">
        <v>1033628</v>
      </c>
    </row>
    <row r="264" spans="1:14" x14ac:dyDescent="0.2">
      <c r="A264" s="7" t="s">
        <v>26</v>
      </c>
      <c r="B264" s="21">
        <f t="shared" si="19"/>
        <v>5975658</v>
      </c>
      <c r="C264" s="24">
        <v>1054256</v>
      </c>
      <c r="D264" s="24">
        <v>363643</v>
      </c>
      <c r="E264" s="24">
        <v>363643</v>
      </c>
      <c r="F264" s="24">
        <v>363643</v>
      </c>
      <c r="G264" s="24">
        <v>363643</v>
      </c>
      <c r="H264" s="24">
        <v>363643</v>
      </c>
      <c r="I264" s="24">
        <v>363643</v>
      </c>
      <c r="J264" s="24">
        <v>363643</v>
      </c>
      <c r="K264" s="24">
        <v>363643</v>
      </c>
      <c r="L264" s="24">
        <v>1284972</v>
      </c>
      <c r="M264" s="24">
        <v>363643</v>
      </c>
      <c r="N264" s="25">
        <v>363643</v>
      </c>
    </row>
    <row r="265" spans="1:14" x14ac:dyDescent="0.2">
      <c r="A265" s="7" t="s">
        <v>27</v>
      </c>
      <c r="B265" s="21">
        <f t="shared" si="19"/>
        <v>9584152</v>
      </c>
      <c r="C265" s="24">
        <v>667004</v>
      </c>
      <c r="D265" s="24">
        <v>657209</v>
      </c>
      <c r="E265" s="24">
        <v>658209</v>
      </c>
      <c r="F265" s="24">
        <v>660728</v>
      </c>
      <c r="G265" s="24">
        <v>660729</v>
      </c>
      <c r="H265" s="24">
        <v>687209</v>
      </c>
      <c r="I265" s="24">
        <v>660209</v>
      </c>
      <c r="J265" s="24">
        <v>659224</v>
      </c>
      <c r="K265" s="24">
        <v>660209</v>
      </c>
      <c r="L265" s="24">
        <v>667004</v>
      </c>
      <c r="M265" s="24">
        <v>668209</v>
      </c>
      <c r="N265" s="25">
        <v>2278209</v>
      </c>
    </row>
    <row r="266" spans="1:14" x14ac:dyDescent="0.2">
      <c r="A266" s="7" t="s">
        <v>32</v>
      </c>
      <c r="B266" s="21">
        <f t="shared" si="19"/>
        <v>3623084</v>
      </c>
      <c r="C266" s="24">
        <v>220316</v>
      </c>
      <c r="D266" s="24">
        <v>225594</v>
      </c>
      <c r="E266" s="24">
        <v>224295</v>
      </c>
      <c r="F266" s="24">
        <v>231713</v>
      </c>
      <c r="G266" s="24">
        <v>224754</v>
      </c>
      <c r="H266" s="24">
        <v>226845</v>
      </c>
      <c r="I266" s="24">
        <v>257619</v>
      </c>
      <c r="J266" s="24">
        <v>241538</v>
      </c>
      <c r="K266" s="24">
        <v>241538</v>
      </c>
      <c r="L266" s="24">
        <v>248015</v>
      </c>
      <c r="M266" s="24">
        <v>241538</v>
      </c>
      <c r="N266" s="25">
        <v>1039319</v>
      </c>
    </row>
    <row r="267" spans="1:14" x14ac:dyDescent="0.2">
      <c r="A267" s="7" t="s">
        <v>28</v>
      </c>
      <c r="B267" s="21">
        <f t="shared" si="19"/>
        <v>3564659</v>
      </c>
      <c r="C267" s="24">
        <v>206924</v>
      </c>
      <c r="D267" s="24">
        <v>182633</v>
      </c>
      <c r="E267" s="24">
        <v>173674</v>
      </c>
      <c r="F267" s="24">
        <v>371494</v>
      </c>
      <c r="G267" s="24">
        <v>340486</v>
      </c>
      <c r="H267" s="24">
        <v>346856</v>
      </c>
      <c r="I267" s="24">
        <v>215578</v>
      </c>
      <c r="J267" s="24">
        <v>217507</v>
      </c>
      <c r="K267" s="24">
        <v>214575</v>
      </c>
      <c r="L267" s="24">
        <v>213648</v>
      </c>
      <c r="M267" s="24">
        <v>177088</v>
      </c>
      <c r="N267" s="25">
        <v>904196</v>
      </c>
    </row>
    <row r="268" spans="1:14" ht="7.5" customHeight="1" thickBot="1" x14ac:dyDescent="0.25">
      <c r="A268" s="10" t="s">
        <v>16</v>
      </c>
      <c r="B268" s="16" t="s">
        <v>16</v>
      </c>
      <c r="C268" s="16"/>
      <c r="D268" s="16"/>
      <c r="E268" s="16"/>
      <c r="F268" s="16"/>
      <c r="G268" s="16"/>
      <c r="H268" s="16"/>
      <c r="I268" s="16"/>
      <c r="J268" s="16"/>
      <c r="K268" s="16"/>
      <c r="L268" s="16"/>
      <c r="M268" s="16"/>
      <c r="N268" s="17"/>
    </row>
    <row r="269" spans="1:14" ht="8.25" customHeight="1" thickTop="1" x14ac:dyDescent="0.2">
      <c r="A269" s="14" t="s">
        <v>42</v>
      </c>
      <c r="B269" s="28"/>
      <c r="C269" s="28"/>
      <c r="D269" s="28"/>
      <c r="E269" s="28"/>
      <c r="F269" s="28"/>
      <c r="G269" s="28"/>
      <c r="H269" s="26"/>
      <c r="I269" s="26"/>
      <c r="J269" s="26"/>
      <c r="K269" s="26"/>
      <c r="L269" s="26"/>
      <c r="M269" s="26"/>
      <c r="N269" s="26"/>
    </row>
    <row r="270" spans="1:14" x14ac:dyDescent="0.2">
      <c r="A270" s="35" t="s">
        <v>29</v>
      </c>
      <c r="B270" s="35"/>
      <c r="C270" s="35"/>
      <c r="D270" s="35"/>
      <c r="E270" s="26"/>
      <c r="F270" s="27"/>
      <c r="G270" s="26"/>
      <c r="H270" s="26"/>
      <c r="I270" s="26"/>
      <c r="J270" s="26"/>
      <c r="K270" s="26"/>
      <c r="L270" s="26"/>
      <c r="M270" s="26"/>
      <c r="N270" s="26"/>
    </row>
    <row r="271" spans="1:14" x14ac:dyDescent="0.2">
      <c r="A271" s="33" t="s">
        <v>0</v>
      </c>
      <c r="B271" s="33"/>
      <c r="C271" s="33"/>
      <c r="D271" s="33"/>
      <c r="E271" s="33"/>
      <c r="F271" s="33"/>
      <c r="G271" s="33"/>
      <c r="H271" s="33"/>
      <c r="I271" s="33"/>
      <c r="J271" s="33"/>
      <c r="K271" s="33"/>
      <c r="L271" s="33"/>
      <c r="M271" s="33"/>
      <c r="N271" s="33"/>
    </row>
    <row r="272" spans="1:14" x14ac:dyDescent="0.2">
      <c r="A272" s="33" t="s">
        <v>30</v>
      </c>
      <c r="B272" s="33"/>
      <c r="C272" s="33"/>
      <c r="D272" s="33"/>
      <c r="E272" s="33"/>
      <c r="F272" s="33"/>
      <c r="G272" s="33"/>
      <c r="H272" s="33"/>
      <c r="I272" s="33"/>
      <c r="J272" s="33"/>
      <c r="K272" s="33"/>
      <c r="L272" s="33"/>
      <c r="M272" s="33"/>
      <c r="N272" s="33"/>
    </row>
    <row r="273" spans="1:14" ht="11.25" customHeight="1" thickBot="1" x14ac:dyDescent="0.25">
      <c r="A273" s="33" t="s">
        <v>1</v>
      </c>
      <c r="B273" s="33"/>
      <c r="C273" s="33"/>
      <c r="D273" s="33"/>
      <c r="E273" s="33"/>
      <c r="F273" s="33"/>
      <c r="G273" s="33"/>
      <c r="H273" s="33"/>
      <c r="I273" s="33"/>
      <c r="J273" s="33"/>
      <c r="K273" s="33"/>
      <c r="L273" s="33"/>
      <c r="M273" s="33"/>
      <c r="N273" s="33"/>
    </row>
    <row r="274" spans="1:14" ht="8.25" hidden="1" customHeight="1" thickBot="1" x14ac:dyDescent="0.25">
      <c r="A274" s="2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</row>
    <row r="275" spans="1:14" ht="8.25" customHeight="1" thickTop="1" x14ac:dyDescent="0.2">
      <c r="A275" s="4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6"/>
    </row>
    <row r="276" spans="1:14" ht="7.5" customHeight="1" x14ac:dyDescent="0.2">
      <c r="A276" s="7" t="s">
        <v>2</v>
      </c>
      <c r="B276" s="8" t="s">
        <v>3</v>
      </c>
      <c r="C276" s="8" t="s">
        <v>4</v>
      </c>
      <c r="D276" s="8" t="s">
        <v>5</v>
      </c>
      <c r="E276" s="8" t="s">
        <v>6</v>
      </c>
      <c r="F276" s="8" t="s">
        <v>7</v>
      </c>
      <c r="G276" s="8" t="s">
        <v>8</v>
      </c>
      <c r="H276" s="8" t="s">
        <v>9</v>
      </c>
      <c r="I276" s="8" t="s">
        <v>10</v>
      </c>
      <c r="J276" s="8" t="s">
        <v>11</v>
      </c>
      <c r="K276" s="8" t="s">
        <v>12</v>
      </c>
      <c r="L276" s="8" t="s">
        <v>13</v>
      </c>
      <c r="M276" s="8" t="s">
        <v>14</v>
      </c>
      <c r="N276" s="9" t="s">
        <v>15</v>
      </c>
    </row>
    <row r="277" spans="1:14" ht="7.5" customHeight="1" thickBot="1" x14ac:dyDescent="0.25">
      <c r="A277" s="10" t="s">
        <v>16</v>
      </c>
      <c r="B277" s="16" t="s">
        <v>16</v>
      </c>
      <c r="C277" s="16" t="s">
        <v>16</v>
      </c>
      <c r="D277" s="16" t="s">
        <v>16</v>
      </c>
      <c r="E277" s="16" t="s">
        <v>16</v>
      </c>
      <c r="F277" s="16" t="s">
        <v>16</v>
      </c>
      <c r="G277" s="16" t="s">
        <v>16</v>
      </c>
      <c r="H277" s="16" t="s">
        <v>16</v>
      </c>
      <c r="I277" s="16" t="s">
        <v>16</v>
      </c>
      <c r="J277" s="16" t="s">
        <v>16</v>
      </c>
      <c r="K277" s="16" t="s">
        <v>16</v>
      </c>
      <c r="L277" s="16" t="s">
        <v>16</v>
      </c>
      <c r="M277" s="16" t="s">
        <v>16</v>
      </c>
      <c r="N277" s="17" t="s">
        <v>16</v>
      </c>
    </row>
    <row r="278" spans="1:14" ht="14.25" thickTop="1" thickBot="1" x14ac:dyDescent="0.25">
      <c r="A278" s="11"/>
      <c r="B278" s="18"/>
      <c r="C278" s="18"/>
      <c r="D278" s="18"/>
      <c r="E278" s="18"/>
      <c r="F278" s="18"/>
      <c r="G278" s="18"/>
      <c r="H278" s="18"/>
      <c r="I278" s="18"/>
      <c r="J278" s="18"/>
      <c r="K278" s="18"/>
      <c r="L278" s="18"/>
      <c r="M278" s="18"/>
      <c r="N278" s="18"/>
    </row>
    <row r="279" spans="1:14" ht="13.5" thickTop="1" x14ac:dyDescent="0.2">
      <c r="A279" s="12" t="s">
        <v>16</v>
      </c>
      <c r="B279" s="19" t="s">
        <v>16</v>
      </c>
      <c r="C279" s="19" t="s">
        <v>16</v>
      </c>
      <c r="D279" s="19" t="s">
        <v>16</v>
      </c>
      <c r="E279" s="19" t="s">
        <v>16</v>
      </c>
      <c r="F279" s="19" t="s">
        <v>16</v>
      </c>
      <c r="G279" s="19" t="s">
        <v>16</v>
      </c>
      <c r="H279" s="19" t="s">
        <v>16</v>
      </c>
      <c r="I279" s="19" t="s">
        <v>16</v>
      </c>
      <c r="J279" s="19" t="s">
        <v>16</v>
      </c>
      <c r="K279" s="19" t="s">
        <v>16</v>
      </c>
      <c r="L279" s="19" t="s">
        <v>16</v>
      </c>
      <c r="M279" s="19" t="s">
        <v>16</v>
      </c>
      <c r="N279" s="20" t="s">
        <v>16</v>
      </c>
    </row>
    <row r="280" spans="1:14" x14ac:dyDescent="0.2">
      <c r="A280" s="7" t="s">
        <v>17</v>
      </c>
      <c r="B280" s="21">
        <f t="shared" ref="B280:N280" si="20">SUM(B282:B294)</f>
        <v>2127035</v>
      </c>
      <c r="C280" s="21">
        <f t="shared" si="20"/>
        <v>130263</v>
      </c>
      <c r="D280" s="21">
        <f t="shared" si="20"/>
        <v>25372</v>
      </c>
      <c r="E280" s="21">
        <f t="shared" si="20"/>
        <v>90195</v>
      </c>
      <c r="F280" s="21">
        <f t="shared" si="20"/>
        <v>53028</v>
      </c>
      <c r="G280" s="21">
        <f t="shared" si="20"/>
        <v>101498</v>
      </c>
      <c r="H280" s="21">
        <f t="shared" si="20"/>
        <v>90173</v>
      </c>
      <c r="I280" s="21">
        <f t="shared" si="20"/>
        <v>80360</v>
      </c>
      <c r="J280" s="21">
        <f t="shared" si="20"/>
        <v>66309</v>
      </c>
      <c r="K280" s="21">
        <f t="shared" si="20"/>
        <v>593984</v>
      </c>
      <c r="L280" s="21">
        <f t="shared" si="20"/>
        <v>660959</v>
      </c>
      <c r="M280" s="21">
        <f t="shared" si="20"/>
        <v>117447</v>
      </c>
      <c r="N280" s="22">
        <f t="shared" si="20"/>
        <v>117447</v>
      </c>
    </row>
    <row r="281" spans="1:14" x14ac:dyDescent="0.2">
      <c r="A281" s="7"/>
      <c r="B281" s="21"/>
      <c r="C281" s="21"/>
      <c r="D281" s="21"/>
      <c r="E281" s="21"/>
      <c r="F281" s="21"/>
      <c r="G281" s="21"/>
      <c r="H281" s="21"/>
      <c r="I281" s="21"/>
      <c r="J281" s="21"/>
      <c r="K281" s="21"/>
      <c r="L281" s="21"/>
      <c r="M281" s="21"/>
      <c r="N281" s="22"/>
    </row>
    <row r="282" spans="1:14" x14ac:dyDescent="0.2">
      <c r="A282" s="7" t="s">
        <v>18</v>
      </c>
      <c r="B282" s="21">
        <f>SUM(C282:N282)</f>
        <v>90852</v>
      </c>
      <c r="C282" s="24">
        <v>5564</v>
      </c>
      <c r="D282" s="24">
        <v>1084</v>
      </c>
      <c r="E282" s="24">
        <v>3853</v>
      </c>
      <c r="F282" s="24">
        <v>2265</v>
      </c>
      <c r="G282" s="24">
        <v>4335</v>
      </c>
      <c r="H282" s="24">
        <v>3852</v>
      </c>
      <c r="I282" s="24">
        <v>3432</v>
      </c>
      <c r="J282" s="24">
        <v>2832</v>
      </c>
      <c r="K282" s="24">
        <v>25371</v>
      </c>
      <c r="L282" s="24">
        <v>28232</v>
      </c>
      <c r="M282" s="24">
        <v>5016</v>
      </c>
      <c r="N282" s="25">
        <v>5016</v>
      </c>
    </row>
    <row r="283" spans="1:14" x14ac:dyDescent="0.2">
      <c r="A283" s="7" t="s">
        <v>19</v>
      </c>
      <c r="B283" s="21">
        <f t="shared" ref="B283:B294" si="21">SUM(C283:N283)</f>
        <v>111324</v>
      </c>
      <c r="C283" s="24">
        <v>6818</v>
      </c>
      <c r="D283" s="24">
        <v>1328</v>
      </c>
      <c r="E283" s="24">
        <v>4721</v>
      </c>
      <c r="F283" s="24">
        <v>2775</v>
      </c>
      <c r="G283" s="24">
        <v>5312</v>
      </c>
      <c r="H283" s="24">
        <v>4719</v>
      </c>
      <c r="I283" s="24">
        <v>4206</v>
      </c>
      <c r="J283" s="24">
        <v>3471</v>
      </c>
      <c r="K283" s="24">
        <v>31087</v>
      </c>
      <c r="L283" s="24">
        <v>34593</v>
      </c>
      <c r="M283" s="24">
        <v>6147</v>
      </c>
      <c r="N283" s="25">
        <v>6147</v>
      </c>
    </row>
    <row r="284" spans="1:14" x14ac:dyDescent="0.2">
      <c r="A284" s="7" t="s">
        <v>20</v>
      </c>
      <c r="B284" s="21">
        <f t="shared" si="21"/>
        <v>571748</v>
      </c>
      <c r="C284" s="24">
        <v>35015</v>
      </c>
      <c r="D284" s="24">
        <v>6820</v>
      </c>
      <c r="E284" s="24">
        <v>24244</v>
      </c>
      <c r="F284" s="24">
        <v>14254</v>
      </c>
      <c r="G284" s="24">
        <v>27283</v>
      </c>
      <c r="H284" s="24">
        <v>24238</v>
      </c>
      <c r="I284" s="24">
        <v>21601</v>
      </c>
      <c r="J284" s="24">
        <v>17824</v>
      </c>
      <c r="K284" s="24">
        <v>159663</v>
      </c>
      <c r="L284" s="24">
        <v>177666</v>
      </c>
      <c r="M284" s="24">
        <v>31570</v>
      </c>
      <c r="N284" s="25">
        <v>31570</v>
      </c>
    </row>
    <row r="285" spans="1:14" x14ac:dyDescent="0.2">
      <c r="A285" s="7" t="s">
        <v>21</v>
      </c>
      <c r="B285" s="21">
        <f t="shared" si="21"/>
        <v>118714</v>
      </c>
      <c r="C285" s="24">
        <v>7270</v>
      </c>
      <c r="D285" s="24">
        <v>1416</v>
      </c>
      <c r="E285" s="24">
        <v>5034</v>
      </c>
      <c r="F285" s="24">
        <v>2960</v>
      </c>
      <c r="G285" s="24">
        <v>5665</v>
      </c>
      <c r="H285" s="24">
        <v>5033</v>
      </c>
      <c r="I285" s="24">
        <v>4485</v>
      </c>
      <c r="J285" s="24">
        <v>3701</v>
      </c>
      <c r="K285" s="24">
        <v>33151</v>
      </c>
      <c r="L285" s="24">
        <v>36889</v>
      </c>
      <c r="M285" s="24">
        <v>6555</v>
      </c>
      <c r="N285" s="25">
        <v>6555</v>
      </c>
    </row>
    <row r="286" spans="1:14" x14ac:dyDescent="0.2">
      <c r="A286" s="7" t="s">
        <v>22</v>
      </c>
      <c r="B286" s="21">
        <f t="shared" si="21"/>
        <v>488840</v>
      </c>
      <c r="C286" s="24">
        <v>29937</v>
      </c>
      <c r="D286" s="24">
        <v>5831</v>
      </c>
      <c r="E286" s="24">
        <v>20729</v>
      </c>
      <c r="F286" s="24">
        <v>12187</v>
      </c>
      <c r="G286" s="24">
        <v>23327</v>
      </c>
      <c r="H286" s="24">
        <v>20724</v>
      </c>
      <c r="I286" s="24">
        <v>18468</v>
      </c>
      <c r="J286" s="24">
        <v>15239</v>
      </c>
      <c r="K286" s="24">
        <v>136511</v>
      </c>
      <c r="L286" s="24">
        <v>151903</v>
      </c>
      <c r="M286" s="24">
        <v>26992</v>
      </c>
      <c r="N286" s="25">
        <v>26992</v>
      </c>
    </row>
    <row r="287" spans="1:14" x14ac:dyDescent="0.2">
      <c r="A287" s="7" t="s">
        <v>23</v>
      </c>
      <c r="B287" s="21">
        <f t="shared" si="21"/>
        <v>176003</v>
      </c>
      <c r="C287" s="24">
        <v>10779</v>
      </c>
      <c r="D287" s="24">
        <v>2099</v>
      </c>
      <c r="E287" s="24">
        <v>7463</v>
      </c>
      <c r="F287" s="24">
        <v>4388</v>
      </c>
      <c r="G287" s="24">
        <v>8399</v>
      </c>
      <c r="H287" s="24">
        <v>7461</v>
      </c>
      <c r="I287" s="24">
        <v>6649</v>
      </c>
      <c r="J287" s="24">
        <v>5487</v>
      </c>
      <c r="K287" s="24">
        <v>49150</v>
      </c>
      <c r="L287" s="24">
        <v>54692</v>
      </c>
      <c r="M287" s="24">
        <v>9718</v>
      </c>
      <c r="N287" s="25">
        <v>9718</v>
      </c>
    </row>
    <row r="288" spans="1:14" x14ac:dyDescent="0.2">
      <c r="A288" s="7" t="s">
        <v>31</v>
      </c>
      <c r="B288" s="21">
        <f t="shared" si="21"/>
        <v>62692</v>
      </c>
      <c r="C288" s="24">
        <v>3839</v>
      </c>
      <c r="D288" s="24">
        <v>748</v>
      </c>
      <c r="E288" s="24">
        <v>2658</v>
      </c>
      <c r="F288" s="24">
        <v>1563</v>
      </c>
      <c r="G288" s="24">
        <v>2991</v>
      </c>
      <c r="H288" s="24">
        <v>2658</v>
      </c>
      <c r="I288" s="24">
        <v>2369</v>
      </c>
      <c r="J288" s="24">
        <v>1954</v>
      </c>
      <c r="K288" s="24">
        <v>17507</v>
      </c>
      <c r="L288" s="24">
        <v>19481</v>
      </c>
      <c r="M288" s="24">
        <v>3462</v>
      </c>
      <c r="N288" s="25">
        <v>3462</v>
      </c>
    </row>
    <row r="289" spans="1:14" x14ac:dyDescent="0.2">
      <c r="A289" s="7" t="s">
        <v>24</v>
      </c>
      <c r="B289" s="21">
        <f t="shared" si="21"/>
        <v>142557</v>
      </c>
      <c r="C289" s="24">
        <v>8730</v>
      </c>
      <c r="D289" s="24">
        <v>1700</v>
      </c>
      <c r="E289" s="24">
        <v>6045</v>
      </c>
      <c r="F289" s="24">
        <v>3554</v>
      </c>
      <c r="G289" s="24">
        <v>6803</v>
      </c>
      <c r="H289" s="24">
        <v>6044</v>
      </c>
      <c r="I289" s="24">
        <v>5386</v>
      </c>
      <c r="J289" s="24">
        <v>4444</v>
      </c>
      <c r="K289" s="24">
        <v>39810</v>
      </c>
      <c r="L289" s="24">
        <v>44299</v>
      </c>
      <c r="M289" s="24">
        <v>7871</v>
      </c>
      <c r="N289" s="25">
        <v>7871</v>
      </c>
    </row>
    <row r="290" spans="1:14" x14ac:dyDescent="0.2">
      <c r="A290" s="7" t="s">
        <v>25</v>
      </c>
      <c r="B290" s="21">
        <f t="shared" si="21"/>
        <v>91225</v>
      </c>
      <c r="C290" s="24">
        <v>5587</v>
      </c>
      <c r="D290" s="24">
        <v>1088</v>
      </c>
      <c r="E290" s="24">
        <v>3868</v>
      </c>
      <c r="F290" s="24">
        <v>2274</v>
      </c>
      <c r="G290" s="24">
        <v>4353</v>
      </c>
      <c r="H290" s="24">
        <v>3867</v>
      </c>
      <c r="I290" s="24">
        <v>3447</v>
      </c>
      <c r="J290" s="24">
        <v>2844</v>
      </c>
      <c r="K290" s="24">
        <v>25475</v>
      </c>
      <c r="L290" s="24">
        <v>28348</v>
      </c>
      <c r="M290" s="24">
        <v>5037</v>
      </c>
      <c r="N290" s="25">
        <v>5037</v>
      </c>
    </row>
    <row r="291" spans="1:14" x14ac:dyDescent="0.2">
      <c r="A291" s="7" t="s">
        <v>26</v>
      </c>
      <c r="B291" s="21">
        <f t="shared" si="21"/>
        <v>109963</v>
      </c>
      <c r="C291" s="24">
        <v>6734</v>
      </c>
      <c r="D291" s="24">
        <v>1312</v>
      </c>
      <c r="E291" s="24">
        <v>4663</v>
      </c>
      <c r="F291" s="24">
        <v>2741</v>
      </c>
      <c r="G291" s="24">
        <v>5247</v>
      </c>
      <c r="H291" s="24">
        <v>4662</v>
      </c>
      <c r="I291" s="24">
        <v>4154</v>
      </c>
      <c r="J291" s="24">
        <v>3428</v>
      </c>
      <c r="K291" s="24">
        <v>30708</v>
      </c>
      <c r="L291" s="24">
        <v>34170</v>
      </c>
      <c r="M291" s="24">
        <v>6072</v>
      </c>
      <c r="N291" s="25">
        <v>6072</v>
      </c>
    </row>
    <row r="292" spans="1:14" x14ac:dyDescent="0.2">
      <c r="A292" s="7" t="s">
        <v>27</v>
      </c>
      <c r="B292" s="21">
        <f t="shared" si="21"/>
        <v>48640</v>
      </c>
      <c r="C292" s="24">
        <v>2979</v>
      </c>
      <c r="D292" s="24">
        <v>580</v>
      </c>
      <c r="E292" s="24">
        <v>2062</v>
      </c>
      <c r="F292" s="24">
        <v>1213</v>
      </c>
      <c r="G292" s="24">
        <v>2321</v>
      </c>
      <c r="H292" s="24">
        <v>2062</v>
      </c>
      <c r="I292" s="24">
        <v>1838</v>
      </c>
      <c r="J292" s="24">
        <v>1516</v>
      </c>
      <c r="K292" s="24">
        <v>13583</v>
      </c>
      <c r="L292" s="24">
        <v>15114</v>
      </c>
      <c r="M292" s="24">
        <v>2686</v>
      </c>
      <c r="N292" s="25">
        <v>2686</v>
      </c>
    </row>
    <row r="293" spans="1:14" x14ac:dyDescent="0.2">
      <c r="A293" s="7" t="s">
        <v>32</v>
      </c>
      <c r="B293" s="21">
        <f t="shared" si="21"/>
        <v>60762</v>
      </c>
      <c r="C293" s="24">
        <v>3721</v>
      </c>
      <c r="D293" s="24">
        <v>725</v>
      </c>
      <c r="E293" s="24">
        <v>2577</v>
      </c>
      <c r="F293" s="24">
        <v>1515</v>
      </c>
      <c r="G293" s="24">
        <v>2899</v>
      </c>
      <c r="H293" s="24">
        <v>2576</v>
      </c>
      <c r="I293" s="24">
        <v>2296</v>
      </c>
      <c r="J293" s="24">
        <v>1894</v>
      </c>
      <c r="K293" s="24">
        <v>16968</v>
      </c>
      <c r="L293" s="24">
        <v>18881</v>
      </c>
      <c r="M293" s="24">
        <v>3355</v>
      </c>
      <c r="N293" s="25">
        <v>3355</v>
      </c>
    </row>
    <row r="294" spans="1:14" x14ac:dyDescent="0.2">
      <c r="A294" s="7" t="s">
        <v>28</v>
      </c>
      <c r="B294" s="21">
        <f t="shared" si="21"/>
        <v>53715</v>
      </c>
      <c r="C294" s="24">
        <v>3290</v>
      </c>
      <c r="D294" s="24">
        <v>641</v>
      </c>
      <c r="E294" s="24">
        <v>2278</v>
      </c>
      <c r="F294" s="24">
        <v>1339</v>
      </c>
      <c r="G294" s="24">
        <v>2563</v>
      </c>
      <c r="H294" s="24">
        <v>2277</v>
      </c>
      <c r="I294" s="24">
        <v>2029</v>
      </c>
      <c r="J294" s="24">
        <v>1675</v>
      </c>
      <c r="K294" s="24">
        <v>15000</v>
      </c>
      <c r="L294" s="24">
        <v>16691</v>
      </c>
      <c r="M294" s="24">
        <v>2966</v>
      </c>
      <c r="N294" s="25">
        <v>2966</v>
      </c>
    </row>
    <row r="295" spans="1:14" ht="7.5" customHeight="1" thickBot="1" x14ac:dyDescent="0.25">
      <c r="A295" s="10" t="s">
        <v>16</v>
      </c>
      <c r="B295" s="16" t="s">
        <v>16</v>
      </c>
      <c r="C295" s="16" t="s">
        <v>16</v>
      </c>
      <c r="D295" s="16" t="s">
        <v>16</v>
      </c>
      <c r="E295" s="16" t="s">
        <v>16</v>
      </c>
      <c r="F295" s="16" t="s">
        <v>16</v>
      </c>
      <c r="G295" s="16" t="s">
        <v>16</v>
      </c>
      <c r="H295" s="16" t="s">
        <v>16</v>
      </c>
      <c r="I295" s="16" t="s">
        <v>16</v>
      </c>
      <c r="J295" s="16" t="s">
        <v>16</v>
      </c>
      <c r="K295" s="16" t="s">
        <v>16</v>
      </c>
      <c r="L295" s="16" t="s">
        <v>16</v>
      </c>
      <c r="M295" s="16" t="s">
        <v>16</v>
      </c>
      <c r="N295" s="17" t="s">
        <v>16</v>
      </c>
    </row>
    <row r="296" spans="1:14" ht="7.5" customHeight="1" thickTop="1" x14ac:dyDescent="0.2">
      <c r="A296" s="14" t="s">
        <v>43</v>
      </c>
      <c r="B296" s="28"/>
      <c r="C296" s="28"/>
      <c r="D296" s="28"/>
      <c r="E296" s="28"/>
      <c r="F296" s="28"/>
      <c r="G296" s="28"/>
      <c r="H296" s="26"/>
      <c r="I296" s="26"/>
      <c r="J296" s="26"/>
      <c r="K296" s="26"/>
      <c r="L296" s="26"/>
      <c r="M296" s="26"/>
      <c r="N296" s="26"/>
    </row>
    <row r="297" spans="1:14" ht="7.5" customHeight="1" x14ac:dyDescent="0.2">
      <c r="A297" s="35" t="s">
        <v>29</v>
      </c>
      <c r="B297" s="35"/>
      <c r="C297" s="35"/>
      <c r="D297" s="35"/>
      <c r="E297" s="26"/>
      <c r="F297" s="27"/>
      <c r="G297" s="26"/>
      <c r="H297" s="26"/>
      <c r="I297" s="26"/>
      <c r="J297" s="26"/>
      <c r="K297" s="26"/>
      <c r="L297" s="26"/>
      <c r="M297" s="26"/>
      <c r="N297" s="26"/>
    </row>
    <row r="298" spans="1:14" x14ac:dyDescent="0.2">
      <c r="A298" s="33" t="s">
        <v>0</v>
      </c>
      <c r="B298" s="33"/>
      <c r="C298" s="33"/>
      <c r="D298" s="33"/>
      <c r="E298" s="33"/>
      <c r="F298" s="33"/>
      <c r="G298" s="33"/>
      <c r="H298" s="33"/>
      <c r="I298" s="33"/>
      <c r="J298" s="33"/>
      <c r="K298" s="33"/>
      <c r="L298" s="33"/>
      <c r="M298" s="33"/>
      <c r="N298" s="33"/>
    </row>
    <row r="299" spans="1:14" x14ac:dyDescent="0.2">
      <c r="A299" s="33" t="s">
        <v>55</v>
      </c>
      <c r="B299" s="33"/>
      <c r="C299" s="33"/>
      <c r="D299" s="33"/>
      <c r="E299" s="33"/>
      <c r="F299" s="33"/>
      <c r="G299" s="33"/>
      <c r="H299" s="33"/>
      <c r="I299" s="33"/>
      <c r="J299" s="33"/>
      <c r="K299" s="33"/>
      <c r="L299" s="33"/>
      <c r="M299" s="33"/>
      <c r="N299" s="33"/>
    </row>
    <row r="300" spans="1:14" ht="13.5" thickBot="1" x14ac:dyDescent="0.25">
      <c r="A300" s="33" t="s">
        <v>1</v>
      </c>
      <c r="B300" s="33"/>
      <c r="C300" s="33"/>
      <c r="D300" s="33"/>
      <c r="E300" s="33"/>
      <c r="F300" s="33"/>
      <c r="G300" s="33"/>
      <c r="H300" s="33"/>
      <c r="I300" s="33"/>
      <c r="J300" s="33"/>
      <c r="K300" s="33"/>
      <c r="L300" s="33"/>
      <c r="M300" s="33"/>
      <c r="N300" s="33"/>
    </row>
    <row r="301" spans="1:14" ht="13.5" hidden="1" thickBot="1" x14ac:dyDescent="0.25">
      <c r="A301" s="2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</row>
    <row r="302" spans="1:14" ht="13.5" thickTop="1" x14ac:dyDescent="0.2">
      <c r="A302" s="4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6"/>
    </row>
    <row r="303" spans="1:14" x14ac:dyDescent="0.2">
      <c r="A303" s="7" t="s">
        <v>2</v>
      </c>
      <c r="B303" s="8" t="s">
        <v>3</v>
      </c>
      <c r="C303" s="8" t="s">
        <v>4</v>
      </c>
      <c r="D303" s="8" t="s">
        <v>5</v>
      </c>
      <c r="E303" s="8" t="s">
        <v>6</v>
      </c>
      <c r="F303" s="8" t="s">
        <v>7</v>
      </c>
      <c r="G303" s="8" t="s">
        <v>8</v>
      </c>
      <c r="H303" s="8" t="s">
        <v>9</v>
      </c>
      <c r="I303" s="8" t="s">
        <v>10</v>
      </c>
      <c r="J303" s="8" t="s">
        <v>11</v>
      </c>
      <c r="K303" s="8" t="s">
        <v>12</v>
      </c>
      <c r="L303" s="8" t="s">
        <v>13</v>
      </c>
      <c r="M303" s="8" t="s">
        <v>14</v>
      </c>
      <c r="N303" s="9" t="s">
        <v>15</v>
      </c>
    </row>
    <row r="304" spans="1:14" ht="13.5" thickBot="1" x14ac:dyDescent="0.25">
      <c r="A304" s="10" t="s">
        <v>16</v>
      </c>
      <c r="B304" s="16" t="s">
        <v>16</v>
      </c>
      <c r="C304" s="16" t="s">
        <v>16</v>
      </c>
      <c r="D304" s="16" t="s">
        <v>16</v>
      </c>
      <c r="E304" s="16" t="s">
        <v>16</v>
      </c>
      <c r="F304" s="16" t="s">
        <v>16</v>
      </c>
      <c r="G304" s="16" t="s">
        <v>16</v>
      </c>
      <c r="H304" s="16" t="s">
        <v>16</v>
      </c>
      <c r="I304" s="16" t="s">
        <v>16</v>
      </c>
      <c r="J304" s="16" t="s">
        <v>16</v>
      </c>
      <c r="K304" s="16" t="s">
        <v>16</v>
      </c>
      <c r="L304" s="16" t="s">
        <v>16</v>
      </c>
      <c r="M304" s="16" t="s">
        <v>16</v>
      </c>
      <c r="N304" s="17" t="s">
        <v>16</v>
      </c>
    </row>
    <row r="305" spans="1:14" ht="14.25" thickTop="1" thickBot="1" x14ac:dyDescent="0.25">
      <c r="A305" s="11"/>
      <c r="B305" s="18"/>
      <c r="C305" s="18"/>
      <c r="D305" s="18"/>
      <c r="E305" s="18"/>
      <c r="F305" s="18"/>
      <c r="G305" s="18"/>
      <c r="H305" s="18"/>
      <c r="I305" s="18"/>
      <c r="J305" s="18"/>
      <c r="K305" s="18"/>
      <c r="L305" s="18"/>
      <c r="M305" s="18"/>
      <c r="N305" s="18"/>
    </row>
    <row r="306" spans="1:14" ht="13.5" thickTop="1" x14ac:dyDescent="0.2">
      <c r="A306" s="12" t="s">
        <v>16</v>
      </c>
      <c r="B306" s="19" t="s">
        <v>16</v>
      </c>
      <c r="C306" s="19" t="s">
        <v>16</v>
      </c>
      <c r="D306" s="19" t="s">
        <v>16</v>
      </c>
      <c r="E306" s="19" t="s">
        <v>16</v>
      </c>
      <c r="F306" s="19" t="s">
        <v>16</v>
      </c>
      <c r="G306" s="19" t="s">
        <v>16</v>
      </c>
      <c r="H306" s="19" t="s">
        <v>16</v>
      </c>
      <c r="I306" s="19" t="s">
        <v>16</v>
      </c>
      <c r="J306" s="19" t="s">
        <v>16</v>
      </c>
      <c r="K306" s="19" t="s">
        <v>16</v>
      </c>
      <c r="L306" s="19" t="s">
        <v>16</v>
      </c>
      <c r="M306" s="19" t="s">
        <v>16</v>
      </c>
      <c r="N306" s="20" t="s">
        <v>16</v>
      </c>
    </row>
    <row r="307" spans="1:14" x14ac:dyDescent="0.2">
      <c r="A307" s="7" t="s">
        <v>17</v>
      </c>
      <c r="B307" s="21">
        <f t="shared" ref="B307:N307" si="22">SUM(B309:B321)</f>
        <v>2795105253</v>
      </c>
      <c r="C307" s="21">
        <f t="shared" si="22"/>
        <v>231040289</v>
      </c>
      <c r="D307" s="21">
        <f t="shared" si="22"/>
        <v>280630376</v>
      </c>
      <c r="E307" s="21">
        <f t="shared" si="22"/>
        <v>196577009</v>
      </c>
      <c r="F307" s="21">
        <f t="shared" si="22"/>
        <v>244291018</v>
      </c>
      <c r="G307" s="21">
        <f t="shared" si="22"/>
        <v>271202066</v>
      </c>
      <c r="H307" s="21">
        <f t="shared" si="22"/>
        <v>266124033</v>
      </c>
      <c r="I307" s="21">
        <f t="shared" si="22"/>
        <v>229743130</v>
      </c>
      <c r="J307" s="21">
        <f t="shared" si="22"/>
        <v>229175358</v>
      </c>
      <c r="K307" s="21">
        <f t="shared" si="22"/>
        <v>221310851</v>
      </c>
      <c r="L307" s="21">
        <f t="shared" si="22"/>
        <v>169974061</v>
      </c>
      <c r="M307" s="21">
        <f t="shared" si="22"/>
        <v>212849202</v>
      </c>
      <c r="N307" s="22">
        <f t="shared" si="22"/>
        <v>242187860</v>
      </c>
    </row>
    <row r="308" spans="1:14" x14ac:dyDescent="0.2">
      <c r="A308" s="13" t="s">
        <v>16</v>
      </c>
      <c r="B308" s="18"/>
      <c r="C308" s="18"/>
      <c r="D308" s="18"/>
      <c r="E308" s="18"/>
      <c r="F308" s="18"/>
      <c r="G308" s="18"/>
      <c r="H308" s="18"/>
      <c r="I308" s="18"/>
      <c r="J308" s="18"/>
      <c r="K308" s="18"/>
      <c r="L308" s="18"/>
      <c r="M308" s="18"/>
      <c r="N308" s="23" t="s">
        <v>16</v>
      </c>
    </row>
    <row r="309" spans="1:14" x14ac:dyDescent="0.2">
      <c r="A309" s="7" t="s">
        <v>18</v>
      </c>
      <c r="B309" s="21">
        <f>SUM(C309:N309)</f>
        <v>116391804</v>
      </c>
      <c r="C309" s="24">
        <f t="shared" ref="C309:N309" si="23">C12+C39+C66+C93+C120+C147+C174+C201+C228+C255+C282</f>
        <v>9667088</v>
      </c>
      <c r="D309" s="24">
        <f t="shared" si="23"/>
        <v>11115144</v>
      </c>
      <c r="E309" s="24">
        <f t="shared" si="23"/>
        <v>8431212</v>
      </c>
      <c r="F309" s="24">
        <f t="shared" si="23"/>
        <v>9862161</v>
      </c>
      <c r="G309" s="24">
        <f t="shared" si="23"/>
        <v>11008788</v>
      </c>
      <c r="H309" s="24">
        <f t="shared" si="23"/>
        <v>10782045</v>
      </c>
      <c r="I309" s="24">
        <f t="shared" si="23"/>
        <v>9522099</v>
      </c>
      <c r="J309" s="24">
        <f t="shared" si="23"/>
        <v>9527458</v>
      </c>
      <c r="K309" s="24">
        <f t="shared" si="23"/>
        <v>9228872</v>
      </c>
      <c r="L309" s="24">
        <f t="shared" si="23"/>
        <v>7603533</v>
      </c>
      <c r="M309" s="24">
        <f t="shared" si="23"/>
        <v>9017350</v>
      </c>
      <c r="N309" s="25">
        <f t="shared" si="23"/>
        <v>10626054</v>
      </c>
    </row>
    <row r="310" spans="1:14" x14ac:dyDescent="0.2">
      <c r="A310" s="7" t="s">
        <v>19</v>
      </c>
      <c r="B310" s="21">
        <f t="shared" ref="B310:B313" si="24">SUM(C310:N310)</f>
        <v>117986603</v>
      </c>
      <c r="C310" s="24">
        <f t="shared" ref="C310:N310" si="25">C13+C40+C67+C94+C121+C148+C175+C202+C229+C256+C283</f>
        <v>9895623</v>
      </c>
      <c r="D310" s="24">
        <f t="shared" si="25"/>
        <v>11760811</v>
      </c>
      <c r="E310" s="24">
        <f t="shared" si="25"/>
        <v>8475331</v>
      </c>
      <c r="F310" s="24">
        <f t="shared" si="25"/>
        <v>10196680</v>
      </c>
      <c r="G310" s="24">
        <f t="shared" si="25"/>
        <v>11344005</v>
      </c>
      <c r="H310" s="24">
        <f t="shared" si="25"/>
        <v>11165926</v>
      </c>
      <c r="I310" s="24">
        <f t="shared" si="25"/>
        <v>9746154</v>
      </c>
      <c r="J310" s="24">
        <f t="shared" si="25"/>
        <v>9710276</v>
      </c>
      <c r="K310" s="24">
        <f t="shared" si="25"/>
        <v>9349443</v>
      </c>
      <c r="L310" s="24">
        <f t="shared" si="25"/>
        <v>7361121</v>
      </c>
      <c r="M310" s="24">
        <f t="shared" si="25"/>
        <v>9092694</v>
      </c>
      <c r="N310" s="25">
        <f t="shared" si="25"/>
        <v>9888539</v>
      </c>
    </row>
    <row r="311" spans="1:14" x14ac:dyDescent="0.2">
      <c r="A311" s="7" t="s">
        <v>20</v>
      </c>
      <c r="B311" s="21">
        <f t="shared" si="24"/>
        <v>765738405</v>
      </c>
      <c r="C311" s="24">
        <f t="shared" ref="C311:N311" si="26">C14+C41+C68+C95+C122+C149+C176+C203+C230+C257+C284</f>
        <v>62087232</v>
      </c>
      <c r="D311" s="24">
        <f t="shared" si="26"/>
        <v>80400353</v>
      </c>
      <c r="E311" s="24">
        <f t="shared" si="26"/>
        <v>51732463</v>
      </c>
      <c r="F311" s="24">
        <f t="shared" si="26"/>
        <v>67379365</v>
      </c>
      <c r="G311" s="24">
        <f t="shared" si="26"/>
        <v>77435353</v>
      </c>
      <c r="H311" s="24">
        <f t="shared" si="26"/>
        <v>75611920</v>
      </c>
      <c r="I311" s="24">
        <f t="shared" si="26"/>
        <v>63417236</v>
      </c>
      <c r="J311" s="24">
        <f t="shared" si="26"/>
        <v>62855178</v>
      </c>
      <c r="K311" s="24">
        <f t="shared" si="26"/>
        <v>60465323</v>
      </c>
      <c r="L311" s="24">
        <f t="shared" si="26"/>
        <v>41912902</v>
      </c>
      <c r="M311" s="24">
        <f t="shared" si="26"/>
        <v>57177386</v>
      </c>
      <c r="N311" s="25">
        <f t="shared" si="26"/>
        <v>65263694</v>
      </c>
    </row>
    <row r="312" spans="1:14" x14ac:dyDescent="0.2">
      <c r="A312" s="7" t="s">
        <v>21</v>
      </c>
      <c r="B312" s="21">
        <f t="shared" si="24"/>
        <v>150550485</v>
      </c>
      <c r="C312" s="24">
        <f t="shared" ref="C312:N312" si="27">C15+C42+C69+C96+C123+C150+C177+C204+C231+C258+C285</f>
        <v>12601070</v>
      </c>
      <c r="D312" s="24">
        <f t="shared" si="27"/>
        <v>14676009</v>
      </c>
      <c r="E312" s="24">
        <f t="shared" si="27"/>
        <v>10953423</v>
      </c>
      <c r="F312" s="24">
        <f t="shared" si="27"/>
        <v>13364361</v>
      </c>
      <c r="G312" s="24">
        <f t="shared" si="27"/>
        <v>14169001</v>
      </c>
      <c r="H312" s="24">
        <f t="shared" si="27"/>
        <v>13979530</v>
      </c>
      <c r="I312" s="24">
        <f t="shared" si="27"/>
        <v>12420142</v>
      </c>
      <c r="J312" s="24">
        <f t="shared" si="27"/>
        <v>12489643</v>
      </c>
      <c r="K312" s="24">
        <f t="shared" si="27"/>
        <v>12064518</v>
      </c>
      <c r="L312" s="24">
        <f t="shared" si="27"/>
        <v>9835524</v>
      </c>
      <c r="M312" s="24">
        <f t="shared" si="27"/>
        <v>11759783</v>
      </c>
      <c r="N312" s="25">
        <f t="shared" si="27"/>
        <v>12237481</v>
      </c>
    </row>
    <row r="313" spans="1:14" x14ac:dyDescent="0.2">
      <c r="A313" s="7" t="s">
        <v>22</v>
      </c>
      <c r="B313" s="21">
        <f t="shared" si="24"/>
        <v>745129293</v>
      </c>
      <c r="C313" s="24">
        <f t="shared" ref="C313:N313" si="28">C16+C43+C70+C97+C124+C151+C178+C205+C232+C259+C286</f>
        <v>59981204</v>
      </c>
      <c r="D313" s="24">
        <f t="shared" si="28"/>
        <v>76126488</v>
      </c>
      <c r="E313" s="24">
        <f t="shared" si="28"/>
        <v>51050799</v>
      </c>
      <c r="F313" s="24">
        <f t="shared" si="28"/>
        <v>66468720</v>
      </c>
      <c r="G313" s="24">
        <f t="shared" si="28"/>
        <v>73167281</v>
      </c>
      <c r="H313" s="24">
        <f t="shared" si="28"/>
        <v>71441065</v>
      </c>
      <c r="I313" s="24">
        <f t="shared" si="28"/>
        <v>60549908</v>
      </c>
      <c r="J313" s="24">
        <f t="shared" si="28"/>
        <v>60579452</v>
      </c>
      <c r="K313" s="24">
        <f t="shared" si="28"/>
        <v>58380835</v>
      </c>
      <c r="L313" s="24">
        <f t="shared" si="28"/>
        <v>42999306</v>
      </c>
      <c r="M313" s="24">
        <f t="shared" si="28"/>
        <v>55716240</v>
      </c>
      <c r="N313" s="25">
        <f t="shared" si="28"/>
        <v>68667995</v>
      </c>
    </row>
    <row r="314" spans="1:14" x14ac:dyDescent="0.2">
      <c r="A314" s="7" t="s">
        <v>23</v>
      </c>
      <c r="B314" s="21">
        <f t="shared" ref="B314:B321" si="29">SUM(C314:N314)</f>
        <v>209068345</v>
      </c>
      <c r="C314" s="24">
        <f t="shared" ref="C314:N314" si="30">C17+C44+C71+C98+C125+C152+C179+C206+C233+C260+C287</f>
        <v>17644013</v>
      </c>
      <c r="D314" s="24">
        <f t="shared" si="30"/>
        <v>21096687</v>
      </c>
      <c r="E314" s="24">
        <f t="shared" si="30"/>
        <v>14926237</v>
      </c>
      <c r="F314" s="24">
        <f t="shared" si="30"/>
        <v>18188827</v>
      </c>
      <c r="G314" s="24">
        <f t="shared" si="30"/>
        <v>20380558</v>
      </c>
      <c r="H314" s="24">
        <f t="shared" si="30"/>
        <v>20081123</v>
      </c>
      <c r="I314" s="24">
        <f t="shared" si="30"/>
        <v>17362698</v>
      </c>
      <c r="J314" s="24">
        <f t="shared" si="30"/>
        <v>17403900</v>
      </c>
      <c r="K314" s="24">
        <f t="shared" si="30"/>
        <v>16720340</v>
      </c>
      <c r="L314" s="24">
        <f t="shared" si="30"/>
        <v>12894145</v>
      </c>
      <c r="M314" s="24">
        <f t="shared" si="30"/>
        <v>16153694</v>
      </c>
      <c r="N314" s="25">
        <f t="shared" si="30"/>
        <v>16216123</v>
      </c>
    </row>
    <row r="315" spans="1:14" x14ac:dyDescent="0.2">
      <c r="A315" s="7" t="s">
        <v>31</v>
      </c>
      <c r="B315" s="21">
        <f t="shared" si="29"/>
        <v>47770792</v>
      </c>
      <c r="C315" s="24">
        <f t="shared" ref="C315:N315" si="31">C18+C45+C72+C99+C126+C153+C180+C207+C234+C261+C288</f>
        <v>3948951</v>
      </c>
      <c r="D315" s="24">
        <f t="shared" si="31"/>
        <v>4842795</v>
      </c>
      <c r="E315" s="24">
        <f t="shared" si="31"/>
        <v>3354456</v>
      </c>
      <c r="F315" s="24">
        <f t="shared" si="31"/>
        <v>4127680</v>
      </c>
      <c r="G315" s="24">
        <f t="shared" si="31"/>
        <v>4660562</v>
      </c>
      <c r="H315" s="24">
        <f t="shared" si="31"/>
        <v>4578235</v>
      </c>
      <c r="I315" s="24">
        <f t="shared" si="31"/>
        <v>3939642</v>
      </c>
      <c r="J315" s="24">
        <f t="shared" si="31"/>
        <v>3917813</v>
      </c>
      <c r="K315" s="24">
        <f t="shared" si="31"/>
        <v>3754169</v>
      </c>
      <c r="L315" s="24">
        <f t="shared" si="31"/>
        <v>2853443</v>
      </c>
      <c r="M315" s="24">
        <f t="shared" si="31"/>
        <v>3635467</v>
      </c>
      <c r="N315" s="25">
        <f t="shared" si="31"/>
        <v>4157579</v>
      </c>
    </row>
    <row r="316" spans="1:14" x14ac:dyDescent="0.2">
      <c r="A316" s="7" t="s">
        <v>24</v>
      </c>
      <c r="B316" s="21">
        <f t="shared" si="29"/>
        <v>174108601</v>
      </c>
      <c r="C316" s="24">
        <f t="shared" ref="C316:N316" si="32">C19+C46+C73+C100+C127+C154+C181+C208+C235+C262+C289</f>
        <v>14566408</v>
      </c>
      <c r="D316" s="24">
        <f t="shared" si="32"/>
        <v>17046819</v>
      </c>
      <c r="E316" s="24">
        <f t="shared" si="32"/>
        <v>12586346</v>
      </c>
      <c r="F316" s="24">
        <f t="shared" si="32"/>
        <v>14967108</v>
      </c>
      <c r="G316" s="24">
        <f t="shared" si="32"/>
        <v>16554628</v>
      </c>
      <c r="H316" s="24">
        <f t="shared" si="32"/>
        <v>16420317</v>
      </c>
      <c r="I316" s="24">
        <f t="shared" si="32"/>
        <v>14387570</v>
      </c>
      <c r="J316" s="24">
        <f t="shared" si="32"/>
        <v>14356904</v>
      </c>
      <c r="K316" s="24">
        <f t="shared" si="32"/>
        <v>13864665</v>
      </c>
      <c r="L316" s="24">
        <f t="shared" si="32"/>
        <v>11174618</v>
      </c>
      <c r="M316" s="24">
        <f t="shared" si="32"/>
        <v>13516645</v>
      </c>
      <c r="N316" s="25">
        <f t="shared" si="32"/>
        <v>14666573</v>
      </c>
    </row>
    <row r="317" spans="1:14" x14ac:dyDescent="0.2">
      <c r="A317" s="7" t="s">
        <v>25</v>
      </c>
      <c r="B317" s="21">
        <f t="shared" si="29"/>
        <v>105092123</v>
      </c>
      <c r="C317" s="24">
        <f t="shared" ref="C317:N317" si="33">C20+C47+C74+C101+C128+C155+C182+C209+C236+C263+C290</f>
        <v>8900606</v>
      </c>
      <c r="D317" s="24">
        <f t="shared" si="33"/>
        <v>10172652</v>
      </c>
      <c r="E317" s="24">
        <f t="shared" si="33"/>
        <v>7730323</v>
      </c>
      <c r="F317" s="24">
        <f t="shared" si="33"/>
        <v>9004061</v>
      </c>
      <c r="G317" s="24">
        <f t="shared" si="33"/>
        <v>9845915</v>
      </c>
      <c r="H317" s="24">
        <f t="shared" si="33"/>
        <v>9712949</v>
      </c>
      <c r="I317" s="24">
        <f t="shared" si="33"/>
        <v>8673346</v>
      </c>
      <c r="J317" s="24">
        <f t="shared" si="33"/>
        <v>8653861</v>
      </c>
      <c r="K317" s="24">
        <f t="shared" si="33"/>
        <v>8393730</v>
      </c>
      <c r="L317" s="24">
        <f t="shared" si="33"/>
        <v>6922397</v>
      </c>
      <c r="M317" s="24">
        <f t="shared" si="33"/>
        <v>8201809</v>
      </c>
      <c r="N317" s="25">
        <f t="shared" si="33"/>
        <v>8880474</v>
      </c>
    </row>
    <row r="318" spans="1:14" x14ac:dyDescent="0.2">
      <c r="A318" s="7" t="s">
        <v>26</v>
      </c>
      <c r="B318" s="21">
        <f t="shared" si="29"/>
        <v>132212299</v>
      </c>
      <c r="C318" s="24">
        <f t="shared" ref="C318:N318" si="34">C21+C48+C75+C102+C129+C156+C183+C210+C237+C264+C291</f>
        <v>11868284</v>
      </c>
      <c r="D318" s="24">
        <f t="shared" si="34"/>
        <v>12734681</v>
      </c>
      <c r="E318" s="24">
        <f t="shared" si="34"/>
        <v>9659441</v>
      </c>
      <c r="F318" s="24">
        <f t="shared" si="34"/>
        <v>11267344</v>
      </c>
      <c r="G318" s="24">
        <f t="shared" si="34"/>
        <v>12316735</v>
      </c>
      <c r="H318" s="24">
        <f t="shared" si="34"/>
        <v>12149654</v>
      </c>
      <c r="I318" s="24">
        <f t="shared" si="34"/>
        <v>10849174</v>
      </c>
      <c r="J318" s="24">
        <f t="shared" si="34"/>
        <v>10821940</v>
      </c>
      <c r="K318" s="24">
        <f t="shared" si="34"/>
        <v>10495805</v>
      </c>
      <c r="L318" s="24">
        <f t="shared" si="34"/>
        <v>9568807</v>
      </c>
      <c r="M318" s="24">
        <f t="shared" si="34"/>
        <v>10255116</v>
      </c>
      <c r="N318" s="25">
        <f t="shared" si="34"/>
        <v>10225318</v>
      </c>
    </row>
    <row r="319" spans="1:14" x14ac:dyDescent="0.2">
      <c r="A319" s="7" t="s">
        <v>27</v>
      </c>
      <c r="B319" s="21">
        <f t="shared" si="29"/>
        <v>109789156</v>
      </c>
      <c r="C319" s="24">
        <f t="shared" ref="C319:N319" si="35">C22+C49+C76+C103+C130+C157+C184+C211+C238+C265+C292</f>
        <v>9624311</v>
      </c>
      <c r="D319" s="24">
        <f t="shared" si="35"/>
        <v>9399241</v>
      </c>
      <c r="E319" s="24">
        <f t="shared" si="35"/>
        <v>8677553</v>
      </c>
      <c r="F319" s="24">
        <f t="shared" si="35"/>
        <v>9079745</v>
      </c>
      <c r="G319" s="24">
        <f t="shared" si="35"/>
        <v>9224145</v>
      </c>
      <c r="H319" s="24">
        <f t="shared" si="35"/>
        <v>9218407</v>
      </c>
      <c r="I319" s="24">
        <f t="shared" si="35"/>
        <v>8935716</v>
      </c>
      <c r="J319" s="24">
        <f t="shared" si="35"/>
        <v>8948814</v>
      </c>
      <c r="K319" s="24">
        <f t="shared" si="35"/>
        <v>8910279</v>
      </c>
      <c r="L319" s="24">
        <f t="shared" si="35"/>
        <v>8506969</v>
      </c>
      <c r="M319" s="24">
        <f t="shared" si="35"/>
        <v>8860020</v>
      </c>
      <c r="N319" s="25">
        <f t="shared" si="35"/>
        <v>10403956</v>
      </c>
    </row>
    <row r="320" spans="1:14" x14ac:dyDescent="0.2">
      <c r="A320" s="7" t="s">
        <v>32</v>
      </c>
      <c r="B320" s="21">
        <f t="shared" si="29"/>
        <v>44652094</v>
      </c>
      <c r="C320" s="24">
        <f t="shared" ref="C320:N320" si="36">C23+C50+C77+C104+C131+C158+C185+C212+C239+C266+C293</f>
        <v>3667195</v>
      </c>
      <c r="D320" s="24">
        <f t="shared" si="36"/>
        <v>4473752</v>
      </c>
      <c r="E320" s="24">
        <f t="shared" si="36"/>
        <v>3107711</v>
      </c>
      <c r="F320" s="24">
        <f t="shared" si="36"/>
        <v>3824787</v>
      </c>
      <c r="G320" s="24">
        <f t="shared" si="36"/>
        <v>4303362</v>
      </c>
      <c r="H320" s="24">
        <f t="shared" si="36"/>
        <v>4230144</v>
      </c>
      <c r="I320" s="24">
        <f t="shared" si="36"/>
        <v>3673020</v>
      </c>
      <c r="J320" s="24">
        <f t="shared" si="36"/>
        <v>3641435</v>
      </c>
      <c r="K320" s="24">
        <f t="shared" si="36"/>
        <v>3493206</v>
      </c>
      <c r="L320" s="24">
        <f t="shared" si="36"/>
        <v>2674570</v>
      </c>
      <c r="M320" s="24">
        <f t="shared" si="36"/>
        <v>3383674</v>
      </c>
      <c r="N320" s="25">
        <f t="shared" si="36"/>
        <v>4179238</v>
      </c>
    </row>
    <row r="321" spans="1:16" x14ac:dyDescent="0.2">
      <c r="A321" s="7" t="s">
        <v>28</v>
      </c>
      <c r="B321" s="21">
        <f t="shared" si="29"/>
        <v>76615253</v>
      </c>
      <c r="C321" s="24">
        <f t="shared" ref="C321:N321" si="37">C24+C51+C78+C105+C132+C159+C186+C213+C240+C267+C294</f>
        <v>6588304</v>
      </c>
      <c r="D321" s="24">
        <f t="shared" si="37"/>
        <v>6784944</v>
      </c>
      <c r="E321" s="24">
        <f t="shared" si="37"/>
        <v>5891714</v>
      </c>
      <c r="F321" s="24">
        <f t="shared" si="37"/>
        <v>6560179</v>
      </c>
      <c r="G321" s="24">
        <f t="shared" si="37"/>
        <v>6791733</v>
      </c>
      <c r="H321" s="24">
        <f t="shared" si="37"/>
        <v>6752718</v>
      </c>
      <c r="I321" s="24">
        <f t="shared" si="37"/>
        <v>6266425</v>
      </c>
      <c r="J321" s="24">
        <f t="shared" si="37"/>
        <v>6268684</v>
      </c>
      <c r="K321" s="24">
        <f t="shared" si="37"/>
        <v>6189666</v>
      </c>
      <c r="L321" s="24">
        <f t="shared" si="37"/>
        <v>5666726</v>
      </c>
      <c r="M321" s="24">
        <f t="shared" si="37"/>
        <v>6079324</v>
      </c>
      <c r="N321" s="25">
        <f t="shared" si="37"/>
        <v>6774836</v>
      </c>
    </row>
    <row r="322" spans="1:16" ht="13.5" thickBot="1" x14ac:dyDescent="0.25">
      <c r="A322" s="10" t="s">
        <v>16</v>
      </c>
      <c r="B322" s="16" t="s">
        <v>16</v>
      </c>
      <c r="C322" s="16" t="s">
        <v>16</v>
      </c>
      <c r="D322" s="16" t="s">
        <v>16</v>
      </c>
      <c r="E322" s="16" t="s">
        <v>16</v>
      </c>
      <c r="F322" s="16" t="s">
        <v>16</v>
      </c>
      <c r="G322" s="16" t="s">
        <v>16</v>
      </c>
      <c r="H322" s="16" t="s">
        <v>16</v>
      </c>
      <c r="I322" s="16" t="s">
        <v>16</v>
      </c>
      <c r="J322" s="16" t="s">
        <v>16</v>
      </c>
      <c r="K322" s="16" t="s">
        <v>16</v>
      </c>
      <c r="L322" s="16" t="s">
        <v>16</v>
      </c>
      <c r="M322" s="16" t="s">
        <v>16</v>
      </c>
      <c r="N322" s="17" t="s">
        <v>16</v>
      </c>
    </row>
    <row r="323" spans="1:16" ht="13.5" thickTop="1" x14ac:dyDescent="0.2">
      <c r="A323" s="14" t="s">
        <v>44</v>
      </c>
      <c r="B323" s="28"/>
      <c r="C323" s="28"/>
      <c r="D323" s="28"/>
      <c r="E323" s="28"/>
      <c r="F323" s="28"/>
      <c r="G323" s="28"/>
      <c r="H323" s="26"/>
      <c r="I323" s="26"/>
      <c r="J323" s="26"/>
      <c r="K323" s="26"/>
      <c r="L323" s="26"/>
      <c r="M323" s="26"/>
      <c r="N323" s="26"/>
    </row>
    <row r="324" spans="1:16" x14ac:dyDescent="0.2">
      <c r="A324" s="35" t="s">
        <v>29</v>
      </c>
      <c r="B324" s="35"/>
      <c r="C324" s="35"/>
      <c r="D324" s="35"/>
      <c r="E324" s="26"/>
      <c r="F324" s="27"/>
      <c r="G324" s="26"/>
      <c r="H324" s="26"/>
      <c r="I324" s="26"/>
      <c r="J324" s="26"/>
      <c r="K324" s="26"/>
      <c r="L324" s="26"/>
      <c r="M324" s="26"/>
      <c r="N324" s="26"/>
      <c r="P324" s="15"/>
    </row>
    <row r="325" spans="1:16" x14ac:dyDescent="0.2">
      <c r="B325" s="29"/>
      <c r="C325" s="29"/>
      <c r="D325" s="29"/>
      <c r="E325" s="29"/>
      <c r="F325" s="29"/>
      <c r="G325" s="29"/>
      <c r="H325" s="29"/>
      <c r="I325" s="29"/>
      <c r="J325" s="29"/>
      <c r="K325" s="29"/>
      <c r="L325" s="29"/>
      <c r="M325" s="29"/>
      <c r="N325" s="29"/>
    </row>
    <row r="328" spans="1:16" x14ac:dyDescent="0.2">
      <c r="A328" s="7"/>
      <c r="B328" s="29"/>
      <c r="C328" s="30"/>
      <c r="D328" s="31"/>
    </row>
    <row r="329" spans="1:16" x14ac:dyDescent="0.2">
      <c r="A329" s="7"/>
      <c r="B329" s="29"/>
      <c r="C329" s="30"/>
      <c r="D329" s="31"/>
    </row>
    <row r="330" spans="1:16" x14ac:dyDescent="0.2">
      <c r="A330" s="7"/>
      <c r="B330" s="29"/>
      <c r="C330" s="30"/>
      <c r="D330" s="31"/>
    </row>
    <row r="331" spans="1:16" x14ac:dyDescent="0.2">
      <c r="A331" s="7"/>
      <c r="B331" s="29"/>
      <c r="C331" s="30"/>
      <c r="D331" s="31"/>
    </row>
    <row r="332" spans="1:16" x14ac:dyDescent="0.2">
      <c r="A332" s="7"/>
      <c r="B332" s="29"/>
      <c r="C332" s="30"/>
      <c r="D332" s="31"/>
    </row>
    <row r="333" spans="1:16" x14ac:dyDescent="0.2">
      <c r="A333" s="7"/>
      <c r="B333" s="29"/>
      <c r="C333" s="30"/>
      <c r="D333" s="31"/>
    </row>
    <row r="334" spans="1:16" x14ac:dyDescent="0.2">
      <c r="A334" s="7"/>
      <c r="B334" s="29"/>
      <c r="C334" s="30"/>
      <c r="D334" s="31"/>
    </row>
    <row r="335" spans="1:16" x14ac:dyDescent="0.2">
      <c r="A335" s="7"/>
      <c r="B335" s="29"/>
      <c r="C335" s="30"/>
      <c r="D335" s="31"/>
    </row>
    <row r="336" spans="1:16" x14ac:dyDescent="0.2">
      <c r="A336" s="7"/>
      <c r="B336" s="29"/>
      <c r="C336" s="30"/>
      <c r="D336" s="31"/>
    </row>
    <row r="337" spans="1:4" x14ac:dyDescent="0.2">
      <c r="A337" s="7"/>
      <c r="B337" s="29"/>
      <c r="C337" s="30"/>
      <c r="D337" s="31"/>
    </row>
    <row r="338" spans="1:4" x14ac:dyDescent="0.2">
      <c r="A338" s="7"/>
      <c r="B338" s="29"/>
      <c r="C338" s="30"/>
      <c r="D338" s="31"/>
    </row>
    <row r="339" spans="1:4" x14ac:dyDescent="0.2">
      <c r="B339" s="29"/>
    </row>
  </sheetData>
  <mergeCells count="49">
    <mergeCell ref="A299:N299"/>
    <mergeCell ref="A300:N300"/>
    <mergeCell ref="A324:D324"/>
    <mergeCell ref="A243:D243"/>
    <mergeCell ref="A244:N244"/>
    <mergeCell ref="A245:N245"/>
    <mergeCell ref="A246:N246"/>
    <mergeCell ref="A270:D270"/>
    <mergeCell ref="A298:N298"/>
    <mergeCell ref="A271:N271"/>
    <mergeCell ref="A272:N272"/>
    <mergeCell ref="A273:N273"/>
    <mergeCell ref="A297:D297"/>
    <mergeCell ref="A219:N219"/>
    <mergeCell ref="A162:D162"/>
    <mergeCell ref="A163:N163"/>
    <mergeCell ref="A164:N164"/>
    <mergeCell ref="A165:N165"/>
    <mergeCell ref="A189:D189"/>
    <mergeCell ref="A190:N190"/>
    <mergeCell ref="A191:N191"/>
    <mergeCell ref="A192:N192"/>
    <mergeCell ref="A216:D216"/>
    <mergeCell ref="A217:N217"/>
    <mergeCell ref="A218:N218"/>
    <mergeCell ref="A138:N138"/>
    <mergeCell ref="A81:D81"/>
    <mergeCell ref="A82:N82"/>
    <mergeCell ref="A83:N83"/>
    <mergeCell ref="A84:N84"/>
    <mergeCell ref="A108:D108"/>
    <mergeCell ref="A109:N109"/>
    <mergeCell ref="A110:N110"/>
    <mergeCell ref="A111:N111"/>
    <mergeCell ref="A135:D135"/>
    <mergeCell ref="A136:N136"/>
    <mergeCell ref="A137:N137"/>
    <mergeCell ref="A57:N57"/>
    <mergeCell ref="A1:N1"/>
    <mergeCell ref="A2:N2"/>
    <mergeCell ref="A3:N3"/>
    <mergeCell ref="A26:G26"/>
    <mergeCell ref="A27:D27"/>
    <mergeCell ref="A28:N28"/>
    <mergeCell ref="A29:N29"/>
    <mergeCell ref="A30:N30"/>
    <mergeCell ref="A54:D54"/>
    <mergeCell ref="A55:N55"/>
    <mergeCell ref="A56:N56"/>
  </mergeCells>
  <pageMargins left="0.7" right="0.7" top="0.28000000000000003" bottom="0.17" header="0.3" footer="0.17"/>
  <pageSetup paperSize="5" scale="93" fitToHeight="0" orientation="landscape" r:id="rId1"/>
  <rowBreaks count="5" manualBreakCount="5">
    <brk id="54" max="13" man="1"/>
    <brk id="108" max="13" man="1"/>
    <brk id="162" max="13" man="1"/>
    <brk id="216" max="13" man="1"/>
    <brk id="270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Hoja4</vt:lpstr>
      <vt:lpstr>Hoja4!Área_de_impresión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A.Valdez</dc:creator>
  <cp:lastModifiedBy>PARTICIPACIONES</cp:lastModifiedBy>
  <cp:lastPrinted>2022-01-20T22:34:02Z</cp:lastPrinted>
  <dcterms:created xsi:type="dcterms:W3CDTF">2020-02-14T15:54:37Z</dcterms:created>
  <dcterms:modified xsi:type="dcterms:W3CDTF">2024-02-16T15:26:41Z</dcterms:modified>
</cp:coreProperties>
</file>