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artha Rosado\Documents\MARTHA\Documentos\PARTICIPACIONES\PARTICIPACIONES 2025\06 JUNIO\"/>
    </mc:Choice>
  </mc:AlternateContent>
  <xr:revisionPtr revIDLastSave="0" documentId="13_ncr:1_{A2126718-00BB-4B64-8AA4-967AEE51A22B}" xr6:coauthVersionLast="36" xr6:coauthVersionMax="47" xr10:uidLastSave="{00000000-0000-0000-0000-000000000000}"/>
  <bookViews>
    <workbookView xWindow="0" yWindow="0" windowWidth="4080" windowHeight="11715" xr2:uid="{00000000-000D-0000-FFFF-FFFF00000000}"/>
  </bookViews>
  <sheets>
    <sheet name="PORTAL SEFIN" sheetId="1" r:id="rId1"/>
  </sheets>
  <definedNames>
    <definedName name="_xlnm.Print_Area" localSheetId="0">'PORTAL SEFIN'!$A$1:$N$21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" i="1" l="1"/>
  <c r="M6" i="1"/>
  <c r="M7" i="1"/>
  <c r="M8" i="1"/>
  <c r="M9" i="1"/>
  <c r="M10" i="1"/>
  <c r="M11" i="1"/>
  <c r="M12" i="1"/>
  <c r="M13" i="1"/>
  <c r="M14" i="1"/>
  <c r="M15" i="1"/>
  <c r="M16" i="1"/>
  <c r="M17" i="1"/>
  <c r="M18" i="1" l="1"/>
  <c r="C18" i="1"/>
  <c r="L18" i="1" l="1"/>
  <c r="K18" i="1"/>
  <c r="J18" i="1"/>
  <c r="I18" i="1"/>
  <c r="H18" i="1"/>
  <c r="F18" i="1"/>
  <c r="E18" i="1"/>
  <c r="G18" i="1"/>
  <c r="D18" i="1"/>
  <c r="B18" i="1" l="1"/>
</calcChain>
</file>

<file path=xl/sharedStrings.xml><?xml version="1.0" encoding="utf-8"?>
<sst xmlns="http://schemas.openxmlformats.org/spreadsheetml/2006/main" count="30" uniqueCount="30">
  <si>
    <t>Nombre 
del 
Municipio</t>
  </si>
  <si>
    <t>Fondo General de 
Participaciones</t>
  </si>
  <si>
    <t>Fondo de Fomento Municipal</t>
  </si>
  <si>
    <t>Impuesto Sobre Automóviles Nuevos</t>
  </si>
  <si>
    <t>Impuesto sobre Tenencia o Uso de Vehículos*</t>
  </si>
  <si>
    <t>Impuesto Especial sobre Producción y Servicios</t>
  </si>
  <si>
    <t>Fondo de Fiscalización y Recaudación</t>
  </si>
  <si>
    <t>Fondo de Compensación del Impuesto Sobre Automóviles Nuevos</t>
  </si>
  <si>
    <t>Fondo de Extracción de Hidrocarburos</t>
  </si>
  <si>
    <t>Fondo de ISR</t>
  </si>
  <si>
    <t>Total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</si>
  <si>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</si>
  <si>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</si>
  <si>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</si>
  <si>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</si>
  <si>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</si>
  <si>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</si>
  <si>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</si>
  <si>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</si>
  <si>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</si>
  <si>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>PALIZADA</t>
  </si>
  <si>
    <t>TENABO</t>
  </si>
  <si>
    <t>TOTAL</t>
  </si>
  <si>
    <t>* Ingresos causados en ejercicios fiscales anteriores al ejercicio 2010.</t>
  </si>
  <si>
    <r>
      <t xml:space="preserve">Art. 4°.-A, Fracción I de la Ley de Coordinación Fiscal (Gasolinas) </t>
    </r>
    <r>
      <rPr>
        <b/>
        <sz val="17"/>
        <rFont val="Arial"/>
        <family val="2"/>
      </rPr>
      <t>/1</t>
    </r>
  </si>
  <si>
    <t>DZITBALCHÉ</t>
  </si>
  <si>
    <t>SEYBAPLAYA</t>
  </si>
  <si>
    <t>PARTICIPACIONES A MUNICIPIOS JUNIO 2025</t>
  </si>
  <si>
    <t>AJUSTE DE COEFICIENTES 2025</t>
  </si>
  <si>
    <t>/1 El Ajuste de Coeficientes al Art. 4°.-A, Fracción I de la Ley de Coordinación Fiscal (Gasolinas), se compensará en la determinación de las participaciones del mes de Julio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</si>
</sst>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#,##0_ ;[Red]\-#,##0\ "/>
  </numFmts>
  <fonts count="17">
    <font>
      <sz val="11"/>
      <color theme="1"/>
      <name val="Calibri"/>
      <family val="2"/>
      <scheme val="minor"/>
    </font>
    <font>
      <sz val="11"/>
      <color theme="1"/>
      <name val="Arial Unicode MS"/>
      <family val="2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7"/>
      <color theme="1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43">
    <xf numFmtId="0" fontId="0" fillId="0" borderId="0" xfId="0"/>
    <xf numFmtId="0" fontId="3" fillId="2" borderId="0" xfId="3" applyFont="1" applyFill="1"/>
    <xf numFmtId="0" fontId="3" fillId="0" borderId="0" xfId="3" applyFont="1"/>
    <xf numFmtId="0" fontId="2" fillId="2" borderId="1" xfId="3" applyFont="1" applyFill="1" applyBorder="1" applyAlignment="1">
      <alignment horizontal="center" vertical="center"/>
    </xf>
    <xf numFmtId="0" fontId="7" fillId="2" borderId="3" xfId="3" applyFont="1" applyFill="1" applyBorder="1"/>
    <xf numFmtId="0" fontId="8" fillId="2" borderId="0" xfId="3" applyFont="1" applyFill="1"/>
    <xf numFmtId="9" fontId="5" fillId="3" borderId="3" xfId="4" applyNumberFormat="1" applyFont="1" applyFill="1" applyBorder="1" applyAlignment="1">
      <alignment horizontal="center" vertical="center" wrapText="1"/>
    </xf>
    <xf numFmtId="0" fontId="9" fillId="2" borderId="3" xfId="4" applyFont="1" applyFill="1" applyBorder="1" applyAlignment="1">
      <alignment horizontal="left" vertical="center" indent="1"/>
    </xf>
    <xf numFmtId="0" fontId="11" fillId="2" borderId="3" xfId="3" applyFont="1" applyFill="1" applyBorder="1"/>
    <xf numFmtId="3" fontId="3" fillId="2" borderId="0" xfId="3" applyNumberFormat="1" applyFont="1" applyFill="1"/>
    <xf numFmtId="44" fontId="12" fillId="2" borderId="0" xfId="2" applyFont="1" applyFill="1"/>
    <xf numFmtId="0" fontId="9" fillId="5" borderId="3" xfId="4" applyFont="1" applyFill="1" applyBorder="1" applyAlignment="1">
      <alignment horizontal="left" vertical="center" indent="1"/>
    </xf>
    <xf numFmtId="0" fontId="9" fillId="6" borderId="3" xfId="4" applyFont="1" applyFill="1" applyBorder="1" applyAlignment="1">
      <alignment horizontal="center" vertical="center"/>
    </xf>
    <xf numFmtId="3" fontId="9" fillId="6" borderId="3" xfId="4" applyNumberFormat="1" applyFont="1" applyFill="1" applyBorder="1" applyAlignment="1">
      <alignment horizontal="center" vertical="center"/>
    </xf>
    <xf numFmtId="0" fontId="11" fillId="2" borderId="0" xfId="3" applyFont="1" applyFill="1"/>
    <xf numFmtId="3" fontId="11" fillId="2" borderId="0" xfId="3" applyNumberFormat="1" applyFont="1" applyFill="1"/>
    <xf numFmtId="44" fontId="11" fillId="2" borderId="0" xfId="3" applyNumberFormat="1" applyFont="1" applyFill="1"/>
    <xf numFmtId="0" fontId="11" fillId="0" borderId="0" xfId="3" applyFont="1"/>
    <xf numFmtId="0" fontId="13" fillId="2" borderId="0" xfId="4" applyFont="1" applyFill="1" applyBorder="1" applyAlignment="1">
      <alignment horizontal="left" vertical="center"/>
    </xf>
    <xf numFmtId="0" fontId="12" fillId="0" borderId="0" xfId="3" applyFont="1"/>
    <xf numFmtId="0" fontId="12" fillId="2" borderId="0" xfId="3" applyFont="1" applyFill="1"/>
    <xf numFmtId="0" fontId="3" fillId="2" borderId="0" xfId="3" applyFont="1" applyFill="1" applyBorder="1"/>
    <xf numFmtId="164" fontId="12" fillId="2" borderId="0" xfId="1" applyNumberFormat="1" applyFont="1" applyFill="1" applyBorder="1"/>
    <xf numFmtId="164" fontId="8" fillId="2" borderId="0" xfId="1" applyNumberFormat="1" applyFont="1" applyFill="1" applyBorder="1"/>
    <xf numFmtId="164" fontId="14" fillId="2" borderId="0" xfId="1" applyNumberFormat="1" applyFont="1" applyFill="1" applyBorder="1"/>
    <xf numFmtId="164" fontId="12" fillId="2" borderId="0" xfId="1" applyNumberFormat="1" applyFont="1" applyFill="1"/>
    <xf numFmtId="164" fontId="15" fillId="2" borderId="0" xfId="1" applyNumberFormat="1" applyFont="1" applyFill="1" applyBorder="1"/>
    <xf numFmtId="43" fontId="8" fillId="2" borderId="0" xfId="1" applyFont="1" applyFill="1" applyBorder="1"/>
    <xf numFmtId="43" fontId="8" fillId="2" borderId="0" xfId="1" applyFont="1" applyFill="1"/>
    <xf numFmtId="0" fontId="16" fillId="2" borderId="0" xfId="3" applyFont="1" applyFill="1"/>
    <xf numFmtId="165" fontId="10" fillId="2" borderId="3" xfId="4" applyNumberFormat="1" applyFont="1" applyFill="1" applyBorder="1" applyAlignment="1">
      <alignment horizontal="center" vertical="center"/>
    </xf>
    <xf numFmtId="165" fontId="10" fillId="5" borderId="3" xfId="4" applyNumberFormat="1" applyFont="1" applyFill="1" applyBorder="1" applyAlignment="1">
      <alignment horizontal="center" vertical="center"/>
    </xf>
    <xf numFmtId="165" fontId="9" fillId="6" borderId="3" xfId="4" applyNumberFormat="1" applyFont="1" applyFill="1" applyBorder="1" applyAlignment="1">
      <alignment horizontal="center" vertical="center"/>
    </xf>
    <xf numFmtId="165" fontId="3" fillId="2" borderId="0" xfId="3" applyNumberFormat="1" applyFont="1" applyFill="1"/>
    <xf numFmtId="0" fontId="13" fillId="2" borderId="0" xfId="4" applyFont="1" applyFill="1" applyBorder="1" applyAlignment="1">
      <alignment horizontal="left" vertical="center"/>
    </xf>
    <xf numFmtId="0" fontId="13" fillId="2" borderId="0" xfId="4" applyFont="1" applyFill="1" applyBorder="1" applyAlignment="1" applyProtection="1">
      <alignment horizontal="left" vertical="center" wrapText="1"/>
    </xf>
    <xf numFmtId="0" fontId="13" fillId="2" borderId="0" xfId="4" applyFont="1" applyFill="1" applyBorder="1" applyAlignment="1">
      <alignment horizontal="left" vertical="center" wrapText="1"/>
    </xf>
    <xf numFmtId="0" fontId="2" fillId="2" borderId="1" xfId="3" applyFont="1" applyFill="1" applyBorder="1" applyAlignment="1">
      <alignment horizontal="center" vertical="center"/>
    </xf>
    <xf numFmtId="0" fontId="2" fillId="2" borderId="2" xfId="3" applyFont="1" applyFill="1" applyBorder="1" applyAlignment="1">
      <alignment horizontal="center" vertical="center"/>
    </xf>
    <xf numFmtId="0" fontId="5" fillId="3" borderId="3" xfId="4" applyFont="1" applyFill="1" applyBorder="1" applyAlignment="1">
      <alignment horizontal="center" vertical="center" wrapText="1"/>
    </xf>
    <xf numFmtId="0" fontId="5" fillId="3" borderId="4" xfId="4" applyFont="1" applyFill="1" applyBorder="1" applyAlignment="1">
      <alignment horizontal="center" vertical="center" wrapText="1"/>
    </xf>
    <xf numFmtId="0" fontId="5" fillId="3" borderId="5" xfId="4" applyFont="1" applyFill="1" applyBorder="1" applyAlignment="1">
      <alignment horizontal="center" vertical="center" wrapText="1"/>
    </xf>
    <xf numFmtId="165" fontId="6" fillId="4" borderId="3" xfId="4" applyNumberFormat="1" applyFont="1" applyFill="1" applyBorder="1" applyAlignment="1">
      <alignment horizontal="center" vertical="center"/>
    </xf>
  </cellXfs>
  <cellStyles count="8">
    <cellStyle name="Millares" xfId="1" builtinId="3"/>
    <cellStyle name="Moneda" xfId="2" builtinId="4"/>
    <cellStyle name="Moneda 2" xfId="5" xr:uid="{00000000-0005-0000-0000-000002000000}"/>
    <cellStyle name="Moneda 2 2" xfId="7" xr:uid="{00000000-0005-0000-0000-000003000000}"/>
    <cellStyle name="Normal" xfId="0" builtinId="0"/>
    <cellStyle name="Normal 12 2" xfId="3" xr:uid="{00000000-0005-0000-0000-000005000000}"/>
    <cellStyle name="Normal 2" xfId="4" xr:uid="{00000000-0005-0000-0000-000006000000}"/>
    <cellStyle name="Porcentual 3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3" name="Text Box 16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9" name="Text Box 2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35214</xdr:rowOff>
    </xdr:to>
    <xdr:sp macro="" textlink="">
      <xdr:nvSpPr>
        <xdr:cNvPr id="21" name="Text Box 24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20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1</xdr:row>
      <xdr:rowOff>233633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89583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35220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35214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62" name="Text Box 16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35214</xdr:rowOff>
    </xdr:to>
    <xdr:sp macro="" textlink="">
      <xdr:nvSpPr>
        <xdr:cNvPr id="63" name="Text Box 17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64" name="Text Box 18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35212</xdr:rowOff>
    </xdr:to>
    <xdr:sp macro="" textlink="">
      <xdr:nvSpPr>
        <xdr:cNvPr id="65" name="Text Box 19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35212</xdr:rowOff>
    </xdr:to>
    <xdr:sp macro="" textlink="">
      <xdr:nvSpPr>
        <xdr:cNvPr id="66" name="Text Box 20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35222</xdr:rowOff>
    </xdr:to>
    <xdr:sp macro="" textlink="">
      <xdr:nvSpPr>
        <xdr:cNvPr id="67" name="Text Box 21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68" name="Text Box 2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35214</xdr:rowOff>
    </xdr:to>
    <xdr:sp macro="" textlink="">
      <xdr:nvSpPr>
        <xdr:cNvPr id="69" name="Text Box 23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35214</xdr:rowOff>
    </xdr:to>
    <xdr:sp macro="" textlink="">
      <xdr:nvSpPr>
        <xdr:cNvPr id="70" name="Text Box 24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35212</xdr:rowOff>
    </xdr:to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35212</xdr:rowOff>
    </xdr:to>
    <xdr:sp macro="" textlink="">
      <xdr:nvSpPr>
        <xdr:cNvPr id="74" name="Text Box 28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35222</xdr:rowOff>
    </xdr:to>
    <xdr:sp macro="" textlink="">
      <xdr:nvSpPr>
        <xdr:cNvPr id="75" name="Text Box 29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79" name="Text Box 3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1" name="Text Box 14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4" name="Text Box 31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5" name="Text Box 33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6" name="Text Box 34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87" name="Text Box 8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88" name="Text Box 10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89" name="Text Box 19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90" name="Text Box 20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91" name="Text Box 27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92" name="Text Box 28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9" name="Text Box 14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0" name="Text Box 31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1" name="Text Box 33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2" name="Text Box 34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35214</xdr:rowOff>
    </xdr:to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104" name="Text Box 7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35222</xdr:rowOff>
    </xdr:to>
    <xdr:sp macro="" textlink="">
      <xdr:nvSpPr>
        <xdr:cNvPr id="105" name="Text Box 11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35214</xdr:rowOff>
    </xdr:to>
    <xdr:sp macro="" textlink="">
      <xdr:nvSpPr>
        <xdr:cNvPr id="106" name="Text Box 17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107" name="Text Box 18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35222</xdr:rowOff>
    </xdr:to>
    <xdr:sp macro="" textlink="">
      <xdr:nvSpPr>
        <xdr:cNvPr id="108" name="Text Box 21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35214</xdr:rowOff>
    </xdr:to>
    <xdr:sp macro="" textlink="">
      <xdr:nvSpPr>
        <xdr:cNvPr id="109" name="Text Box 23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35214</xdr:rowOff>
    </xdr:to>
    <xdr:sp macro="" textlink="">
      <xdr:nvSpPr>
        <xdr:cNvPr id="110" name="Text Box 24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111" name="Text Box 25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112" name="Text Box 26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35222</xdr:rowOff>
    </xdr:to>
    <xdr:sp macro="" textlink="">
      <xdr:nvSpPr>
        <xdr:cNvPr id="113" name="Text Box 29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14" name="Text Box 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15" name="Text Box 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16" name="Text Box 31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17" name="Text Box 33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18" name="Text Box 34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119" name="Text Box 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120" name="Text Box 10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121" name="Text Box 19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122" name="Text Box 20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123" name="Text Box 27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124" name="Text Box 28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35214</xdr:rowOff>
    </xdr:to>
    <xdr:sp macro="" textlink="">
      <xdr:nvSpPr>
        <xdr:cNvPr id="125" name="Text Box 6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126" name="Text Box 7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35222</xdr:rowOff>
    </xdr:to>
    <xdr:sp macro="" textlink="">
      <xdr:nvSpPr>
        <xdr:cNvPr id="127" name="Text Box 11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35214</xdr:rowOff>
    </xdr:to>
    <xdr:sp macro="" textlink="">
      <xdr:nvSpPr>
        <xdr:cNvPr id="128" name="Text Box 1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129" name="Text Box 1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35222</xdr:rowOff>
    </xdr:to>
    <xdr:sp macro="" textlink="">
      <xdr:nvSpPr>
        <xdr:cNvPr id="130" name="Text Box 21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35214</xdr:rowOff>
    </xdr:to>
    <xdr:sp macro="" textlink="">
      <xdr:nvSpPr>
        <xdr:cNvPr id="131" name="Text Box 23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35214</xdr:rowOff>
    </xdr:to>
    <xdr:sp macro="" textlink="">
      <xdr:nvSpPr>
        <xdr:cNvPr id="132" name="Text Box 24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133" name="Text Box 25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134" name="Text Box 26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35222</xdr:rowOff>
    </xdr:to>
    <xdr:sp macro="" textlink="">
      <xdr:nvSpPr>
        <xdr:cNvPr id="135" name="Text Box 29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36" name="Text Box 3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37" name="Text Box 14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38" name="Text Box 31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39" name="Text Box 33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1404309</xdr:colOff>
      <xdr:row>20</xdr:row>
      <xdr:rowOff>0</xdr:rowOff>
    </xdr:from>
    <xdr:to>
      <xdr:col>6</xdr:col>
      <xdr:colOff>1651197</xdr:colOff>
      <xdr:row>20</xdr:row>
      <xdr:rowOff>35217</xdr:rowOff>
    </xdr:to>
    <xdr:sp macro="" textlink="">
      <xdr:nvSpPr>
        <xdr:cNvPr id="140" name="Text Box 34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141" name="Text Box 8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142" name="Text Box 10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143" name="Text Box 19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144" name="Text Box 20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145" name="Text Box 27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146" name="Text Box 28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47" name="Text Box 3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48" name="Text Box 14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49" name="Text Box 31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50" name="Text Box 33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51" name="Text Box 34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52" name="Text Box 3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53" name="Text Box 14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54" name="Text Box 31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55" name="Text Box 33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1296479</xdr:colOff>
      <xdr:row>20</xdr:row>
      <xdr:rowOff>0</xdr:rowOff>
    </xdr:from>
    <xdr:ext cx="246888" cy="35217"/>
    <xdr:sp macro="" textlink="">
      <xdr:nvSpPr>
        <xdr:cNvPr id="156" name="Text Box 34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9797092" y="10297783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20</xdr:row>
      <xdr:rowOff>0</xdr:rowOff>
    </xdr:from>
    <xdr:ext cx="246888" cy="35217"/>
    <xdr:sp macro="" textlink="">
      <xdr:nvSpPr>
        <xdr:cNvPr id="157" name="Text Box 34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20</xdr:row>
      <xdr:rowOff>0</xdr:rowOff>
    </xdr:from>
    <xdr:ext cx="246888" cy="35217"/>
    <xdr:sp macro="" textlink="">
      <xdr:nvSpPr>
        <xdr:cNvPr id="158" name="Text Box 34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59" name="Text Box 3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60" name="Text Box 14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61" name="Text Box 31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62" name="Text Box 33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63" name="Text Box 34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64" name="Text Box 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65" name="Text Box 1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66" name="Text Box 31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67" name="Text Box 33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68" name="Text Box 34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69" name="Text Box 3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70" name="Text Box 14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71" name="Text Box 31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72" name="Text Box 33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73" name="Text Box 34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74" name="Text Box 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75" name="Text Box 1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76" name="Text Box 31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77" name="Text Box 33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20</xdr:row>
      <xdr:rowOff>0</xdr:rowOff>
    </xdr:from>
    <xdr:ext cx="246888" cy="35217"/>
    <xdr:sp macro="" textlink="">
      <xdr:nvSpPr>
        <xdr:cNvPr id="178" name="Text Box 34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20</xdr:row>
      <xdr:rowOff>0</xdr:rowOff>
    </xdr:from>
    <xdr:ext cx="246888" cy="35217"/>
    <xdr:sp macro="" textlink="">
      <xdr:nvSpPr>
        <xdr:cNvPr id="179" name="Text Box 34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20</xdr:row>
      <xdr:rowOff>0</xdr:rowOff>
    </xdr:from>
    <xdr:ext cx="246888" cy="35217"/>
    <xdr:sp macro="" textlink="">
      <xdr:nvSpPr>
        <xdr:cNvPr id="180" name="Text Box 34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20</xdr:row>
      <xdr:rowOff>0</xdr:rowOff>
    </xdr:from>
    <xdr:ext cx="246888" cy="35217"/>
    <xdr:sp macro="" textlink="">
      <xdr:nvSpPr>
        <xdr:cNvPr id="181" name="Text Box 34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1436059</xdr:colOff>
      <xdr:row>21</xdr:row>
      <xdr:rowOff>0</xdr:rowOff>
    </xdr:from>
    <xdr:ext cx="246888" cy="35217"/>
    <xdr:sp macro="" textlink="">
      <xdr:nvSpPr>
        <xdr:cNvPr id="182" name="Text Box 34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11881809" y="98583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AM34"/>
  <sheetViews>
    <sheetView tabSelected="1" zoomScale="39" zoomScaleNormal="39" workbookViewId="0">
      <selection activeCell="J30" sqref="J30"/>
    </sheetView>
  </sheetViews>
  <sheetFormatPr baseColWidth="10" defaultRowHeight="14.25"/>
  <cols>
    <col min="1" max="1" width="34.140625" style="1" customWidth="1"/>
    <col min="2" max="2" width="27.85546875" style="1" customWidth="1"/>
    <col min="3" max="3" width="23.5703125" style="1" customWidth="1"/>
    <col min="4" max="4" width="24.140625" style="1" customWidth="1"/>
    <col min="5" max="5" width="27.42578125" style="1" customWidth="1"/>
    <col min="6" max="6" width="24.85546875" style="1" customWidth="1"/>
    <col min="7" max="7" width="30.140625" style="1" customWidth="1"/>
    <col min="8" max="8" width="26.42578125" style="1" customWidth="1"/>
    <col min="9" max="9" width="30.7109375" style="1" customWidth="1"/>
    <col min="10" max="10" width="30.85546875" style="1" customWidth="1"/>
    <col min="11" max="12" width="24" style="1" customWidth="1"/>
    <col min="13" max="13" width="23.85546875" style="33" customWidth="1"/>
    <col min="14" max="14" width="1.28515625" style="1" customWidth="1"/>
    <col min="15" max="15" width="11.42578125" style="1"/>
    <col min="16" max="16" width="25.28515625" style="1" customWidth="1"/>
    <col min="17" max="17" width="11.42578125" style="1"/>
    <col min="18" max="18" width="26.85546875" style="1" customWidth="1"/>
    <col min="19" max="39" width="11.42578125" style="1"/>
    <col min="40" max="16384" width="11.42578125" style="2"/>
  </cols>
  <sheetData>
    <row r="1" spans="1:18" ht="121.5" customHeight="1" thickBot="1">
      <c r="A1" s="37" t="s">
        <v>27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8" ht="58.5" customHeight="1" thickBot="1">
      <c r="A2" s="38" t="s">
        <v>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"/>
    </row>
    <row r="3" spans="1:18" s="5" customFormat="1" ht="56.25" customHeight="1" thickBot="1">
      <c r="A3" s="39" t="s">
        <v>0</v>
      </c>
      <c r="B3" s="39" t="s">
        <v>1</v>
      </c>
      <c r="C3" s="39" t="s">
        <v>2</v>
      </c>
      <c r="D3" s="39"/>
      <c r="E3" s="39" t="s">
        <v>3</v>
      </c>
      <c r="F3" s="39" t="s">
        <v>4</v>
      </c>
      <c r="G3" s="39" t="s">
        <v>5</v>
      </c>
      <c r="H3" s="39" t="s">
        <v>6</v>
      </c>
      <c r="I3" s="39" t="s">
        <v>24</v>
      </c>
      <c r="J3" s="39" t="s">
        <v>7</v>
      </c>
      <c r="K3" s="39" t="s">
        <v>8</v>
      </c>
      <c r="L3" s="40" t="s">
        <v>9</v>
      </c>
      <c r="M3" s="42" t="s">
        <v>10</v>
      </c>
      <c r="N3" s="4"/>
    </row>
    <row r="4" spans="1:18" s="5" customFormat="1" ht="66.75" customHeight="1" thickBot="1">
      <c r="A4" s="39"/>
      <c r="B4" s="39"/>
      <c r="C4" s="6">
        <v>0.7</v>
      </c>
      <c r="D4" s="6">
        <v>0.3</v>
      </c>
      <c r="E4" s="39"/>
      <c r="F4" s="39"/>
      <c r="G4" s="39"/>
      <c r="H4" s="39"/>
      <c r="I4" s="39"/>
      <c r="J4" s="39"/>
      <c r="K4" s="39"/>
      <c r="L4" s="41"/>
      <c r="M4" s="42"/>
      <c r="N4" s="4"/>
    </row>
    <row r="5" spans="1:18" ht="29.25" customHeight="1" thickBot="1">
      <c r="A5" s="7" t="s">
        <v>11</v>
      </c>
      <c r="B5" s="30">
        <v>-847293.3600000001</v>
      </c>
      <c r="C5" s="30">
        <v>-164000.78</v>
      </c>
      <c r="D5" s="30">
        <v>277125.26</v>
      </c>
      <c r="E5" s="30">
        <v>-7189.71</v>
      </c>
      <c r="F5" s="30">
        <v>0</v>
      </c>
      <c r="G5" s="30">
        <v>-13290.480000000001</v>
      </c>
      <c r="H5" s="30">
        <v>-25784.75</v>
      </c>
      <c r="I5" s="30">
        <v>6191.1399999999994</v>
      </c>
      <c r="J5" s="30">
        <v>-1421.6799999999998</v>
      </c>
      <c r="K5" s="30">
        <v>0</v>
      </c>
      <c r="L5" s="30">
        <v>0</v>
      </c>
      <c r="M5" s="30">
        <f>SUM(B5:L5)</f>
        <v>-775664.3600000001</v>
      </c>
      <c r="N5" s="8">
        <v>7325624.5840751091</v>
      </c>
      <c r="Q5" s="9"/>
      <c r="R5" s="10"/>
    </row>
    <row r="6" spans="1:18" ht="29.25" customHeight="1" thickBot="1">
      <c r="A6" s="11" t="s">
        <v>12</v>
      </c>
      <c r="B6" s="31">
        <v>816445.39999999991</v>
      </c>
      <c r="C6" s="31">
        <v>158029.88</v>
      </c>
      <c r="D6" s="31">
        <v>-227488.56000000003</v>
      </c>
      <c r="E6" s="31">
        <v>6927.9</v>
      </c>
      <c r="F6" s="31">
        <v>0</v>
      </c>
      <c r="G6" s="31">
        <v>12806.589999999997</v>
      </c>
      <c r="H6" s="31">
        <v>24845.99</v>
      </c>
      <c r="I6" s="31">
        <v>26096.720000000001</v>
      </c>
      <c r="J6" s="31">
        <v>1369.94</v>
      </c>
      <c r="K6" s="31">
        <v>0</v>
      </c>
      <c r="L6" s="31">
        <v>0</v>
      </c>
      <c r="M6" s="31">
        <f t="shared" ref="M6:M17" si="0">SUM(B6:L6)</f>
        <v>819033.85999999975</v>
      </c>
      <c r="N6" s="8">
        <v>10087148.153269671</v>
      </c>
      <c r="Q6" s="9"/>
      <c r="R6" s="10"/>
    </row>
    <row r="7" spans="1:18" ht="29.25" customHeight="1" thickBot="1">
      <c r="A7" s="7" t="s">
        <v>13</v>
      </c>
      <c r="B7" s="30">
        <v>-1248043.8799999999</v>
      </c>
      <c r="C7" s="30">
        <v>-241569.38</v>
      </c>
      <c r="D7" s="30">
        <v>-144419.88</v>
      </c>
      <c r="E7" s="30">
        <v>-10590.240000000002</v>
      </c>
      <c r="F7" s="30">
        <v>0</v>
      </c>
      <c r="G7" s="30">
        <v>-19576.549999999766</v>
      </c>
      <c r="H7" s="30">
        <v>-37980.35</v>
      </c>
      <c r="I7" s="30">
        <v>-139666.82999999999</v>
      </c>
      <c r="J7" s="30">
        <v>-2094.12</v>
      </c>
      <c r="K7" s="30">
        <v>0</v>
      </c>
      <c r="L7" s="30">
        <v>0</v>
      </c>
      <c r="M7" s="30">
        <f t="shared" si="0"/>
        <v>-1843941.2299999997</v>
      </c>
      <c r="N7" s="8">
        <v>38195681.677823335</v>
      </c>
      <c r="Q7" s="9"/>
      <c r="R7" s="10"/>
    </row>
    <row r="8" spans="1:18" ht="29.25" customHeight="1" thickBot="1">
      <c r="A8" s="11" t="s">
        <v>14</v>
      </c>
      <c r="B8" s="31">
        <v>179301.87999999998</v>
      </c>
      <c r="C8" s="31">
        <v>34705.39</v>
      </c>
      <c r="D8" s="31">
        <v>130339.12</v>
      </c>
      <c r="E8" s="31">
        <v>1521.48</v>
      </c>
      <c r="F8" s="31">
        <v>0</v>
      </c>
      <c r="G8" s="31">
        <v>2812.4999999999782</v>
      </c>
      <c r="H8" s="31">
        <v>5456.5</v>
      </c>
      <c r="I8" s="31">
        <v>35875.410000000003</v>
      </c>
      <c r="J8" s="31">
        <v>300.87</v>
      </c>
      <c r="K8" s="31">
        <v>0</v>
      </c>
      <c r="L8" s="31">
        <v>0</v>
      </c>
      <c r="M8" s="31">
        <f t="shared" si="0"/>
        <v>390313.14999999991</v>
      </c>
      <c r="N8" s="8">
        <v>9452981.5911252405</v>
      </c>
      <c r="Q8" s="9"/>
      <c r="R8" s="10"/>
    </row>
    <row r="9" spans="1:18" ht="29.25" customHeight="1" thickBot="1">
      <c r="A9" s="7" t="s">
        <v>15</v>
      </c>
      <c r="B9" s="30">
        <v>1471333.09</v>
      </c>
      <c r="C9" s="30">
        <v>284788.92</v>
      </c>
      <c r="D9" s="30">
        <v>-404357.74</v>
      </c>
      <c r="E9" s="30">
        <v>12484.95</v>
      </c>
      <c r="F9" s="30">
        <v>0</v>
      </c>
      <c r="G9" s="30">
        <v>23079.040000000095</v>
      </c>
      <c r="H9" s="30">
        <v>44775.46</v>
      </c>
      <c r="I9" s="30">
        <v>117923.39</v>
      </c>
      <c r="J9" s="30">
        <v>2468.79</v>
      </c>
      <c r="K9" s="30">
        <v>0</v>
      </c>
      <c r="L9" s="30">
        <v>0</v>
      </c>
      <c r="M9" s="30">
        <f t="shared" si="0"/>
        <v>1552495.9</v>
      </c>
      <c r="N9" s="8">
        <v>46218312.012863129</v>
      </c>
      <c r="Q9" s="9"/>
      <c r="R9" s="10"/>
    </row>
    <row r="10" spans="1:18" ht="29.25" customHeight="1" thickBot="1">
      <c r="A10" s="11" t="s">
        <v>16</v>
      </c>
      <c r="B10" s="31">
        <v>973387.76</v>
      </c>
      <c r="C10" s="31">
        <v>188407.4</v>
      </c>
      <c r="D10" s="31">
        <v>389247.27</v>
      </c>
      <c r="E10" s="31">
        <v>8259.66</v>
      </c>
      <c r="F10" s="31">
        <v>0</v>
      </c>
      <c r="G10" s="31">
        <v>15268.360000000048</v>
      </c>
      <c r="H10" s="31">
        <v>29622.04</v>
      </c>
      <c r="I10" s="31">
        <v>43895.25</v>
      </c>
      <c r="J10" s="31">
        <v>1633.25</v>
      </c>
      <c r="K10" s="31">
        <v>0</v>
      </c>
      <c r="L10" s="31">
        <v>0</v>
      </c>
      <c r="M10" s="31">
        <f t="shared" si="0"/>
        <v>1649720.99</v>
      </c>
      <c r="N10" s="8">
        <v>14290485.743763685</v>
      </c>
      <c r="Q10" s="9"/>
      <c r="R10" s="10"/>
    </row>
    <row r="11" spans="1:18" ht="29.25" customHeight="1" thickBot="1">
      <c r="A11" s="7" t="s">
        <v>25</v>
      </c>
      <c r="B11" s="30">
        <v>-196774.56000000003</v>
      </c>
      <c r="C11" s="30">
        <v>-38087.39</v>
      </c>
      <c r="D11" s="30">
        <v>43805.07</v>
      </c>
      <c r="E11" s="30">
        <v>-1669.71</v>
      </c>
      <c r="F11" s="30">
        <v>0</v>
      </c>
      <c r="G11" s="30">
        <v>-3086.5600000000009</v>
      </c>
      <c r="H11" s="30">
        <v>-5988.23</v>
      </c>
      <c r="I11" s="30">
        <v>17709.14</v>
      </c>
      <c r="J11" s="30">
        <v>-330.19000000000005</v>
      </c>
      <c r="K11" s="30">
        <v>0</v>
      </c>
      <c r="L11" s="30">
        <v>0</v>
      </c>
      <c r="M11" s="30">
        <f t="shared" si="0"/>
        <v>-184422.43</v>
      </c>
      <c r="N11" s="8"/>
      <c r="Q11" s="9"/>
      <c r="R11" s="10"/>
    </row>
    <row r="12" spans="1:18" ht="29.25" customHeight="1" thickBot="1">
      <c r="A12" s="11" t="s">
        <v>17</v>
      </c>
      <c r="B12" s="31">
        <v>-190716.06</v>
      </c>
      <c r="C12" s="31">
        <v>-36914.69</v>
      </c>
      <c r="D12" s="31">
        <v>383230.22</v>
      </c>
      <c r="E12" s="31">
        <v>-1618.3</v>
      </c>
      <c r="F12" s="31">
        <v>0</v>
      </c>
      <c r="G12" s="31">
        <v>-2991.5299999999638</v>
      </c>
      <c r="H12" s="31">
        <v>-5803.85</v>
      </c>
      <c r="I12" s="31">
        <v>-5554.8300000000008</v>
      </c>
      <c r="J12" s="31">
        <v>-320.01</v>
      </c>
      <c r="K12" s="31">
        <v>0</v>
      </c>
      <c r="L12" s="31">
        <v>0</v>
      </c>
      <c r="M12" s="31">
        <f t="shared" si="0"/>
        <v>139310.95000000001</v>
      </c>
      <c r="N12" s="8">
        <v>10532812.624183219</v>
      </c>
      <c r="Q12" s="9"/>
      <c r="R12" s="10"/>
    </row>
    <row r="13" spans="1:18" ht="29.25" customHeight="1" thickBot="1">
      <c r="A13" s="7" t="s">
        <v>18</v>
      </c>
      <c r="B13" s="30">
        <v>237380.86</v>
      </c>
      <c r="C13" s="30">
        <v>45947.060000000005</v>
      </c>
      <c r="D13" s="30">
        <v>322625.5</v>
      </c>
      <c r="E13" s="30">
        <v>2014.29</v>
      </c>
      <c r="F13" s="30">
        <v>0</v>
      </c>
      <c r="G13" s="30">
        <v>3723.5099999999866</v>
      </c>
      <c r="H13" s="30">
        <v>7223.95</v>
      </c>
      <c r="I13" s="30">
        <v>-51997.440000000002</v>
      </c>
      <c r="J13" s="30">
        <v>398.29999999999995</v>
      </c>
      <c r="K13" s="30">
        <v>0</v>
      </c>
      <c r="L13" s="30">
        <v>0</v>
      </c>
      <c r="M13" s="30">
        <f t="shared" si="0"/>
        <v>567316.03</v>
      </c>
      <c r="N13" s="8">
        <v>6514633.5508965496</v>
      </c>
      <c r="Q13" s="9"/>
      <c r="R13" s="10"/>
    </row>
    <row r="14" spans="1:18" ht="29.25" customHeight="1" thickBot="1">
      <c r="A14" s="11" t="s">
        <v>19</v>
      </c>
      <c r="B14" s="31">
        <v>-517684.55999999994</v>
      </c>
      <c r="C14" s="31">
        <v>-100202.21</v>
      </c>
      <c r="D14" s="31">
        <v>-831752.28999999992</v>
      </c>
      <c r="E14" s="31">
        <v>-4392.8099999999995</v>
      </c>
      <c r="F14" s="31">
        <v>0</v>
      </c>
      <c r="G14" s="31">
        <v>-8120.2899999999972</v>
      </c>
      <c r="H14" s="31">
        <v>-15754.13</v>
      </c>
      <c r="I14" s="31">
        <v>-61425.34</v>
      </c>
      <c r="J14" s="31">
        <v>-868.63</v>
      </c>
      <c r="K14" s="31">
        <v>0</v>
      </c>
      <c r="L14" s="31">
        <v>0</v>
      </c>
      <c r="M14" s="31">
        <f t="shared" si="0"/>
        <v>-1540200.2599999998</v>
      </c>
      <c r="N14" s="8">
        <v>8058342.1908190576</v>
      </c>
      <c r="Q14" s="9"/>
      <c r="R14" s="10"/>
    </row>
    <row r="15" spans="1:18" ht="29.25" customHeight="1" thickBot="1">
      <c r="A15" s="7" t="s">
        <v>20</v>
      </c>
      <c r="B15" s="30">
        <v>140284.45000000001</v>
      </c>
      <c r="C15" s="30">
        <v>27153.23</v>
      </c>
      <c r="D15" s="30">
        <v>26825.550000000003</v>
      </c>
      <c r="E15" s="30">
        <v>1190.3800000000001</v>
      </c>
      <c r="F15" s="30">
        <v>0</v>
      </c>
      <c r="G15" s="30">
        <v>2200.4700000000175</v>
      </c>
      <c r="H15" s="30">
        <v>4269.13</v>
      </c>
      <c r="I15" s="30">
        <v>2397.86</v>
      </c>
      <c r="J15" s="30">
        <v>235.37999999999997</v>
      </c>
      <c r="K15" s="30">
        <v>0</v>
      </c>
      <c r="L15" s="30">
        <v>0</v>
      </c>
      <c r="M15" s="30">
        <f t="shared" si="0"/>
        <v>204556.45000000007</v>
      </c>
      <c r="N15" s="8"/>
      <c r="Q15" s="9"/>
      <c r="R15" s="10"/>
    </row>
    <row r="16" spans="1:18" ht="29.25" customHeight="1" thickBot="1">
      <c r="A16" s="11" t="s">
        <v>26</v>
      </c>
      <c r="B16" s="31">
        <v>-10635.94</v>
      </c>
      <c r="C16" s="31">
        <v>-2058.67</v>
      </c>
      <c r="D16" s="31">
        <v>-43680.310000000005</v>
      </c>
      <c r="E16" s="31">
        <v>-90.24</v>
      </c>
      <c r="F16" s="31">
        <v>0</v>
      </c>
      <c r="G16" s="31">
        <v>-166.84000000000248</v>
      </c>
      <c r="H16" s="31">
        <v>-323.67</v>
      </c>
      <c r="I16" s="31">
        <v>1497.58</v>
      </c>
      <c r="J16" s="31">
        <v>-17.84</v>
      </c>
      <c r="K16" s="31">
        <v>0</v>
      </c>
      <c r="L16" s="31">
        <v>0</v>
      </c>
      <c r="M16" s="31">
        <f t="shared" si="0"/>
        <v>-55475.93</v>
      </c>
      <c r="N16" s="8">
        <v>7138102.7492167363</v>
      </c>
      <c r="Q16" s="9"/>
      <c r="R16" s="10"/>
    </row>
    <row r="17" spans="1:39" ht="29.25" customHeight="1" thickBot="1">
      <c r="A17" s="7" t="s">
        <v>21</v>
      </c>
      <c r="B17" s="30">
        <v>-806985.08000000007</v>
      </c>
      <c r="C17" s="30">
        <v>-156198.76</v>
      </c>
      <c r="D17" s="30">
        <v>78500.789999999994</v>
      </c>
      <c r="E17" s="30">
        <v>-6847.65</v>
      </c>
      <c r="F17" s="30">
        <v>0</v>
      </c>
      <c r="G17" s="30">
        <v>-12658.220000000005</v>
      </c>
      <c r="H17" s="30">
        <v>-24558.09</v>
      </c>
      <c r="I17" s="30">
        <v>7057.95</v>
      </c>
      <c r="J17" s="30">
        <v>-1354.06</v>
      </c>
      <c r="K17" s="30">
        <v>0</v>
      </c>
      <c r="L17" s="30">
        <v>0</v>
      </c>
      <c r="M17" s="30">
        <f t="shared" si="0"/>
        <v>-923043.12000000011</v>
      </c>
      <c r="N17" s="8">
        <v>5572340.8719642879</v>
      </c>
      <c r="Q17" s="9"/>
      <c r="R17" s="10"/>
    </row>
    <row r="18" spans="1:39" s="17" customFormat="1" ht="42.75" customHeight="1" thickBot="1">
      <c r="A18" s="12" t="s">
        <v>22</v>
      </c>
      <c r="B18" s="13">
        <f>SUM(B5:B17)</f>
        <v>0</v>
      </c>
      <c r="C18" s="13">
        <f>SUM(C5:C17)</f>
        <v>0</v>
      </c>
      <c r="D18" s="13">
        <f t="shared" ref="D18:L18" si="1">SUM(D5:D17)</f>
        <v>0</v>
      </c>
      <c r="E18" s="13">
        <f t="shared" si="1"/>
        <v>0</v>
      </c>
      <c r="F18" s="13">
        <f t="shared" si="1"/>
        <v>0</v>
      </c>
      <c r="G18" s="13">
        <f t="shared" si="1"/>
        <v>3.8562575355172157E-10</v>
      </c>
      <c r="H18" s="13">
        <f t="shared" si="1"/>
        <v>0</v>
      </c>
      <c r="I18" s="13">
        <f t="shared" si="1"/>
        <v>1.546140993013978E-11</v>
      </c>
      <c r="J18" s="13">
        <f t="shared" si="1"/>
        <v>0</v>
      </c>
      <c r="K18" s="13">
        <f t="shared" si="1"/>
        <v>0</v>
      </c>
      <c r="L18" s="13">
        <f t="shared" si="1"/>
        <v>0</v>
      </c>
      <c r="M18" s="32">
        <f>SUM(M5:M17)</f>
        <v>0</v>
      </c>
      <c r="N18" s="8"/>
      <c r="O18" s="14"/>
      <c r="P18" s="15"/>
      <c r="Q18" s="14"/>
      <c r="R18" s="16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</row>
    <row r="19" spans="1:39" ht="27" customHeight="1">
      <c r="A19" s="34" t="s">
        <v>23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18"/>
    </row>
    <row r="20" spans="1:39" s="19" customFormat="1" ht="30.75" customHeight="1">
      <c r="A20" s="36" t="s">
        <v>29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</row>
    <row r="21" spans="1:39">
      <c r="A21" s="21"/>
      <c r="B21" s="21"/>
      <c r="C21" s="21"/>
      <c r="D21" s="21"/>
      <c r="E21" s="21"/>
      <c r="F21" s="21"/>
      <c r="G21" s="21"/>
      <c r="H21" s="21"/>
      <c r="I21" s="21"/>
    </row>
    <row r="22" spans="1:39" ht="18">
      <c r="A22" s="35"/>
      <c r="B22" s="35"/>
      <c r="C22" s="35"/>
      <c r="D22" s="22"/>
      <c r="E22" s="23"/>
      <c r="F22" s="24"/>
      <c r="G22" s="23"/>
      <c r="H22" s="23"/>
      <c r="I22" s="24"/>
      <c r="J22" s="23"/>
    </row>
    <row r="23" spans="1:39" ht="18">
      <c r="A23" s="35"/>
      <c r="B23" s="35"/>
      <c r="C23" s="35"/>
      <c r="D23" s="22"/>
      <c r="E23" s="23"/>
      <c r="F23" s="24"/>
      <c r="G23" s="23"/>
      <c r="H23" s="23"/>
      <c r="I23" s="24"/>
      <c r="J23" s="23"/>
    </row>
    <row r="24" spans="1:39" s="1" customFormat="1" ht="18">
      <c r="A24" s="35"/>
      <c r="B24" s="35"/>
      <c r="C24" s="35"/>
      <c r="D24" s="22"/>
      <c r="E24" s="23"/>
      <c r="F24" s="24"/>
      <c r="G24" s="23"/>
      <c r="H24" s="23"/>
      <c r="I24" s="24"/>
      <c r="J24" s="23"/>
      <c r="M24" s="33"/>
    </row>
    <row r="25" spans="1:39" s="1" customFormat="1" ht="18">
      <c r="A25" s="35"/>
      <c r="B25" s="35"/>
      <c r="C25" s="35"/>
      <c r="D25" s="22"/>
      <c r="E25" s="23"/>
      <c r="F25" s="24"/>
      <c r="G25" s="23"/>
      <c r="H25" s="23"/>
      <c r="I25" s="24"/>
      <c r="J25" s="23"/>
      <c r="M25" s="33"/>
    </row>
    <row r="26" spans="1:39" s="1" customFormat="1" ht="18">
      <c r="A26" s="35"/>
      <c r="B26" s="35"/>
      <c r="C26" s="35"/>
      <c r="D26" s="22"/>
      <c r="E26" s="23"/>
      <c r="F26" s="24"/>
      <c r="G26" s="23"/>
      <c r="H26" s="23"/>
      <c r="I26" s="24"/>
      <c r="J26" s="23"/>
      <c r="M26" s="33"/>
    </row>
    <row r="27" spans="1:39" s="1" customFormat="1" ht="18">
      <c r="A27" s="35"/>
      <c r="B27" s="35"/>
      <c r="C27" s="35"/>
      <c r="D27" s="22"/>
      <c r="E27" s="23"/>
      <c r="F27" s="24"/>
      <c r="G27" s="23"/>
      <c r="H27" s="23"/>
      <c r="I27" s="24"/>
      <c r="J27" s="23"/>
      <c r="M27" s="33"/>
    </row>
    <row r="28" spans="1:39" s="1" customFormat="1" ht="18">
      <c r="A28" s="35"/>
      <c r="B28" s="35"/>
      <c r="C28" s="35"/>
      <c r="D28" s="22"/>
      <c r="E28" s="23"/>
      <c r="F28" s="24"/>
      <c r="G28" s="23"/>
      <c r="H28" s="23"/>
      <c r="I28" s="24"/>
      <c r="J28" s="23"/>
      <c r="M28" s="33"/>
    </row>
    <row r="29" spans="1:39" s="1" customFormat="1" ht="18">
      <c r="A29" s="35"/>
      <c r="B29" s="35"/>
      <c r="C29" s="35"/>
      <c r="D29" s="22"/>
      <c r="E29" s="23"/>
      <c r="F29" s="24"/>
      <c r="G29" s="23"/>
      <c r="H29" s="23"/>
      <c r="I29" s="24"/>
      <c r="J29" s="23"/>
      <c r="M29" s="33"/>
    </row>
    <row r="30" spans="1:39" s="1" customFormat="1" ht="18">
      <c r="A30" s="35"/>
      <c r="B30" s="35"/>
      <c r="C30" s="35"/>
      <c r="D30" s="25"/>
      <c r="E30" s="23"/>
      <c r="F30" s="24"/>
      <c r="G30" s="23"/>
      <c r="H30" s="23"/>
      <c r="I30" s="24"/>
      <c r="J30" s="23"/>
      <c r="M30" s="33"/>
    </row>
    <row r="31" spans="1:39" s="1" customFormat="1" ht="18">
      <c r="A31" s="35"/>
      <c r="B31" s="35"/>
      <c r="C31" s="35"/>
      <c r="D31" s="22"/>
      <c r="E31" s="23"/>
      <c r="F31" s="24"/>
      <c r="G31" s="23"/>
      <c r="H31" s="23"/>
      <c r="I31" s="24"/>
      <c r="J31" s="23"/>
      <c r="M31" s="33"/>
    </row>
    <row r="32" spans="1:39" s="1" customFormat="1" ht="18">
      <c r="A32" s="21"/>
      <c r="B32" s="21"/>
      <c r="C32" s="21"/>
      <c r="D32" s="26"/>
      <c r="E32" s="26"/>
      <c r="F32" s="26"/>
      <c r="G32" s="26"/>
      <c r="H32" s="26"/>
      <c r="I32" s="26"/>
      <c r="J32" s="26"/>
      <c r="M32" s="33"/>
    </row>
    <row r="33" spans="1:13" s="1" customFormat="1" ht="15.75">
      <c r="A33" s="21"/>
      <c r="B33" s="21"/>
      <c r="C33" s="21"/>
      <c r="D33" s="27"/>
      <c r="E33" s="27"/>
      <c r="F33" s="23"/>
      <c r="G33" s="23"/>
      <c r="H33" s="23"/>
      <c r="I33" s="24"/>
      <c r="M33" s="33"/>
    </row>
    <row r="34" spans="1:13" ht="15.75">
      <c r="D34" s="28"/>
      <c r="E34" s="28"/>
      <c r="F34" s="28"/>
      <c r="G34" s="28"/>
      <c r="I34" s="29"/>
    </row>
  </sheetData>
  <mergeCells count="26">
    <mergeCell ref="A1:N1"/>
    <mergeCell ref="A2:M2"/>
    <mergeCell ref="A3:A4"/>
    <mergeCell ref="B3:B4"/>
    <mergeCell ref="C3:D3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A19:K19"/>
    <mergeCell ref="A29:C29"/>
    <mergeCell ref="A30:C30"/>
    <mergeCell ref="A31:C31"/>
    <mergeCell ref="A23:C23"/>
    <mergeCell ref="A24:C24"/>
    <mergeCell ref="A25:C25"/>
    <mergeCell ref="A26:C26"/>
    <mergeCell ref="A27:C27"/>
    <mergeCell ref="A28:C28"/>
    <mergeCell ref="A20:M20"/>
    <mergeCell ref="A22:C22"/>
  </mergeCells>
  <printOptions horizontalCentered="1"/>
  <pageMargins left="0.7" right="0.7" top="0.75" bottom="0.75" header="0.3" footer="0.3"/>
  <pageSetup scale="34" orientation="landscape" r:id="rId1"/>
  <ignoredErrors>
    <ignoredError sqref="C18:D18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Matula</dc:creator>
  <cp:lastModifiedBy>Martha Rosado</cp:lastModifiedBy>
  <cp:lastPrinted>2023-06-26T22:11:04Z</cp:lastPrinted>
  <dcterms:created xsi:type="dcterms:W3CDTF">2017-11-07T22:41:21Z</dcterms:created>
  <dcterms:modified xsi:type="dcterms:W3CDTF">2025-06-30T16:40:58Z</dcterms:modified>
</cp:coreProperties>
</file>