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PARTICIPACIONES\Dropbox\2024\publicación de enero 2025\2025\"/>
    </mc:Choice>
  </mc:AlternateContent>
  <xr:revisionPtr revIDLastSave="0" documentId="13_ncr:1_{C20684B6-4731-4B0D-BCFF-144742CB06A2}" xr6:coauthVersionLast="36" xr6:coauthVersionMax="47" xr10:uidLastSave="{00000000-0000-0000-0000-000000000000}"/>
  <bookViews>
    <workbookView xWindow="0" yWindow="0" windowWidth="21870" windowHeight="11835" xr2:uid="{00000000-000D-0000-FFFF-FFFF00000000}"/>
  </bookViews>
  <sheets>
    <sheet name="Hoja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ALI2">#REF!</definedName>
    <definedName name="___ALI3">#REF!</definedName>
    <definedName name="___ALI4">#REF!</definedName>
    <definedName name="___ALI5">#REF!</definedName>
    <definedName name="___ALI6">#REF!</definedName>
    <definedName name="__ALI2">#REF!</definedName>
    <definedName name="__ALI3">#REF!</definedName>
    <definedName name="__ALI4">#REF!</definedName>
    <definedName name="__ALI5">#REF!</definedName>
    <definedName name="__ALI6">#REF!</definedName>
    <definedName name="_ALI2">#REF!</definedName>
    <definedName name="_ALI3">#REF!</definedName>
    <definedName name="_ALI4">#REF!</definedName>
    <definedName name="_ALI5">#REF!</definedName>
    <definedName name="_ALI6">#REF!</definedName>
    <definedName name="Acreed">[1]CATALOGOS!$M$1:$M$87</definedName>
    <definedName name="ALI">#REF!</definedName>
    <definedName name="Alta">[2]CATALOGOS!$J$1:$J$6</definedName>
    <definedName name="_xlnm.Print_Area" localSheetId="0">Hoja4!$A$1:$N$324</definedName>
    <definedName name="_xlnm.Database">#REF!</definedName>
    <definedName name="concentrado">#REF!</definedName>
    <definedName name="D">[3]CATALOGOS!$M$1:$M$87</definedName>
    <definedName name="DEUDA_PUBLICA_DE_ENTIDADES_FEDERATIVAS_Y_MUNICIPIOS_POR_TIPO_DE_DEUDOR">#REF!</definedName>
    <definedName name="EdoAnaliticoEneNov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FtePago">[1]CATALOGOS!$T$1:$T$3</definedName>
    <definedName name="garantia">[4]CATALOGOS!$C$1:$C$5</definedName>
    <definedName name="Garantias">[1]CATALOGOS!$W$1:$W$10</definedName>
    <definedName name="garuantias">[5]CATALOGOS!$W$1:$W$10</definedName>
    <definedName name="GobEdo">#REF!</definedName>
    <definedName name="H">[6]CATALOGOS!$I$1:$I$2</definedName>
    <definedName name="HSep_2010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ensual">#REF!</definedName>
    <definedName name="oax">#REF!</definedName>
    <definedName name="RESP">[7]CATALOGOS!$I$1:$I$2</definedName>
    <definedName name="RESP1">[1]CATALOGOS!$I$1:$I$2</definedName>
    <definedName name="SOBRETAA">[1]CATALOGOS!$E$1:$E$3</definedName>
    <definedName name="sobretasa">[8]CATALOGOS!$E$1:$E$3</definedName>
    <definedName name="sobretasas">[1]CATALOGOS!$E$1:$E$3</definedName>
    <definedName name="tasas">[8]CATALOGOS!$G$1:$G$6</definedName>
    <definedName name="ttf">[9]CATALOGOS!$E$1:$E$3</definedName>
    <definedName name="VER">#REF!</definedName>
    <definedName name="W">[10]CATALOGOS!$E$1:$E$3</definedName>
    <definedName name="X">[10]CATALOGOS!$G$1:$G$6</definedName>
    <definedName name="yo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4" i="1" l="1"/>
  <c r="D314" i="1"/>
  <c r="E314" i="1"/>
  <c r="F314" i="1"/>
  <c r="G314" i="1"/>
  <c r="H314" i="1"/>
  <c r="I314" i="1"/>
  <c r="J314" i="1"/>
  <c r="K314" i="1"/>
  <c r="L314" i="1"/>
  <c r="M314" i="1"/>
  <c r="N314" i="1"/>
  <c r="C315" i="1"/>
  <c r="D315" i="1"/>
  <c r="E315" i="1"/>
  <c r="F315" i="1"/>
  <c r="G315" i="1"/>
  <c r="H315" i="1"/>
  <c r="I315" i="1"/>
  <c r="J315" i="1"/>
  <c r="K315" i="1"/>
  <c r="L315" i="1"/>
  <c r="M315" i="1"/>
  <c r="N315" i="1"/>
  <c r="C316" i="1"/>
  <c r="D316" i="1"/>
  <c r="E316" i="1"/>
  <c r="F316" i="1"/>
  <c r="G316" i="1"/>
  <c r="H316" i="1"/>
  <c r="I316" i="1"/>
  <c r="J316" i="1"/>
  <c r="K316" i="1"/>
  <c r="L316" i="1"/>
  <c r="M316" i="1"/>
  <c r="N316" i="1"/>
  <c r="C317" i="1"/>
  <c r="D317" i="1"/>
  <c r="E317" i="1"/>
  <c r="F317" i="1"/>
  <c r="G317" i="1"/>
  <c r="H317" i="1"/>
  <c r="I317" i="1"/>
  <c r="J317" i="1"/>
  <c r="K317" i="1"/>
  <c r="L317" i="1"/>
  <c r="M317" i="1"/>
  <c r="N317" i="1"/>
  <c r="C318" i="1"/>
  <c r="D318" i="1"/>
  <c r="E318" i="1"/>
  <c r="F318" i="1"/>
  <c r="G318" i="1"/>
  <c r="H318" i="1"/>
  <c r="I318" i="1"/>
  <c r="J318" i="1"/>
  <c r="K318" i="1"/>
  <c r="L318" i="1"/>
  <c r="M318" i="1"/>
  <c r="N318" i="1"/>
  <c r="C319" i="1"/>
  <c r="D319" i="1"/>
  <c r="E319" i="1"/>
  <c r="F319" i="1"/>
  <c r="G319" i="1"/>
  <c r="H319" i="1"/>
  <c r="I319" i="1"/>
  <c r="J319" i="1"/>
  <c r="K319" i="1"/>
  <c r="L319" i="1"/>
  <c r="M319" i="1"/>
  <c r="N319" i="1"/>
  <c r="C320" i="1"/>
  <c r="D320" i="1"/>
  <c r="E320" i="1"/>
  <c r="F320" i="1"/>
  <c r="G320" i="1"/>
  <c r="H320" i="1"/>
  <c r="I320" i="1"/>
  <c r="J320" i="1"/>
  <c r="K320" i="1"/>
  <c r="L320" i="1"/>
  <c r="M320" i="1"/>
  <c r="N320" i="1"/>
  <c r="C321" i="1"/>
  <c r="D321" i="1"/>
  <c r="E321" i="1"/>
  <c r="F321" i="1"/>
  <c r="G321" i="1"/>
  <c r="H321" i="1"/>
  <c r="I321" i="1"/>
  <c r="J321" i="1"/>
  <c r="K321" i="1"/>
  <c r="L321" i="1"/>
  <c r="M321" i="1"/>
  <c r="N321" i="1"/>
  <c r="B288" i="1"/>
  <c r="B289" i="1"/>
  <c r="B290" i="1"/>
  <c r="B291" i="1"/>
  <c r="B292" i="1"/>
  <c r="B293" i="1"/>
  <c r="B261" i="1"/>
  <c r="B262" i="1"/>
  <c r="B263" i="1"/>
  <c r="B264" i="1"/>
  <c r="B265" i="1"/>
  <c r="B266" i="1"/>
  <c r="B234" i="1"/>
  <c r="B235" i="1"/>
  <c r="B236" i="1"/>
  <c r="B237" i="1"/>
  <c r="B238" i="1"/>
  <c r="B239" i="1"/>
  <c r="B206" i="1"/>
  <c r="B207" i="1"/>
  <c r="B208" i="1"/>
  <c r="B209" i="1"/>
  <c r="B210" i="1"/>
  <c r="B211" i="1"/>
  <c r="B212" i="1"/>
  <c r="B180" i="1"/>
  <c r="B181" i="1"/>
  <c r="B182" i="1"/>
  <c r="B183" i="1"/>
  <c r="B184" i="1"/>
  <c r="B185" i="1"/>
  <c r="B153" i="1"/>
  <c r="B154" i="1"/>
  <c r="B155" i="1"/>
  <c r="B156" i="1"/>
  <c r="B157" i="1"/>
  <c r="B158" i="1"/>
  <c r="B159" i="1"/>
  <c r="B131" i="1"/>
  <c r="B125" i="1"/>
  <c r="B126" i="1"/>
  <c r="B127" i="1"/>
  <c r="B128" i="1"/>
  <c r="B99" i="1"/>
  <c r="B100" i="1"/>
  <c r="B101" i="1"/>
  <c r="B102" i="1"/>
  <c r="B103" i="1"/>
  <c r="B104" i="1"/>
  <c r="B105" i="1"/>
  <c r="B72" i="1"/>
  <c r="B73" i="1"/>
  <c r="B74" i="1"/>
  <c r="B75" i="1"/>
  <c r="B76" i="1"/>
  <c r="B77" i="1"/>
  <c r="B40" i="1"/>
  <c r="B41" i="1"/>
  <c r="B42" i="1"/>
  <c r="B43" i="1"/>
  <c r="B44" i="1"/>
  <c r="B45" i="1"/>
  <c r="B46" i="1"/>
  <c r="B47" i="1"/>
  <c r="B48" i="1"/>
  <c r="B49" i="1"/>
  <c r="B50" i="1"/>
  <c r="B51" i="1"/>
  <c r="B13" i="1"/>
  <c r="B14" i="1"/>
  <c r="B15" i="1"/>
  <c r="B16" i="1"/>
  <c r="B17" i="1"/>
  <c r="B18" i="1"/>
  <c r="B19" i="1"/>
  <c r="B20" i="1"/>
  <c r="B21" i="1"/>
  <c r="B22" i="1"/>
  <c r="B23" i="1"/>
  <c r="B24" i="1"/>
  <c r="D309" i="1"/>
  <c r="E309" i="1"/>
  <c r="F309" i="1"/>
  <c r="G309" i="1"/>
  <c r="H309" i="1"/>
  <c r="I309" i="1"/>
  <c r="J309" i="1"/>
  <c r="K309" i="1"/>
  <c r="L309" i="1"/>
  <c r="M309" i="1"/>
  <c r="N309" i="1"/>
  <c r="D310" i="1"/>
  <c r="E310" i="1"/>
  <c r="F310" i="1"/>
  <c r="G310" i="1"/>
  <c r="H310" i="1"/>
  <c r="I310" i="1"/>
  <c r="J310" i="1"/>
  <c r="K310" i="1"/>
  <c r="L310" i="1"/>
  <c r="M310" i="1"/>
  <c r="N310" i="1"/>
  <c r="D311" i="1"/>
  <c r="E311" i="1"/>
  <c r="F311" i="1"/>
  <c r="G311" i="1"/>
  <c r="H311" i="1"/>
  <c r="I311" i="1"/>
  <c r="J311" i="1"/>
  <c r="K311" i="1"/>
  <c r="L311" i="1"/>
  <c r="M311" i="1"/>
  <c r="N311" i="1"/>
  <c r="D312" i="1"/>
  <c r="E312" i="1"/>
  <c r="F312" i="1"/>
  <c r="G312" i="1"/>
  <c r="H312" i="1"/>
  <c r="I312" i="1"/>
  <c r="J312" i="1"/>
  <c r="K312" i="1"/>
  <c r="L312" i="1"/>
  <c r="M312" i="1"/>
  <c r="N312" i="1"/>
  <c r="D313" i="1"/>
  <c r="E313" i="1"/>
  <c r="F313" i="1"/>
  <c r="G313" i="1"/>
  <c r="H313" i="1"/>
  <c r="I313" i="1"/>
  <c r="J313" i="1"/>
  <c r="K313" i="1"/>
  <c r="L313" i="1"/>
  <c r="M313" i="1"/>
  <c r="N313" i="1"/>
  <c r="C310" i="1"/>
  <c r="C311" i="1"/>
  <c r="C312" i="1"/>
  <c r="C313" i="1"/>
  <c r="C309" i="1"/>
  <c r="B294" i="1"/>
  <c r="B287" i="1"/>
  <c r="B286" i="1"/>
  <c r="B285" i="1"/>
  <c r="B284" i="1"/>
  <c r="B283" i="1"/>
  <c r="B282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318" i="1" l="1"/>
  <c r="B320" i="1"/>
  <c r="B321" i="1"/>
  <c r="B319" i="1"/>
  <c r="B317" i="1"/>
  <c r="B316" i="1"/>
  <c r="B315" i="1"/>
  <c r="B314" i="1"/>
  <c r="B280" i="1"/>
  <c r="M307" i="1"/>
  <c r="H307" i="1"/>
  <c r="E307" i="1"/>
  <c r="B267" i="1"/>
  <c r="B260" i="1"/>
  <c r="B259" i="1"/>
  <c r="B258" i="1"/>
  <c r="B257" i="1"/>
  <c r="B256" i="1"/>
  <c r="B255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40" i="1"/>
  <c r="B233" i="1"/>
  <c r="B232" i="1"/>
  <c r="B231" i="1"/>
  <c r="B230" i="1"/>
  <c r="B229" i="1"/>
  <c r="B228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13" i="1"/>
  <c r="B205" i="1"/>
  <c r="B204" i="1"/>
  <c r="B203" i="1"/>
  <c r="B202" i="1"/>
  <c r="B201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86" i="1"/>
  <c r="B179" i="1"/>
  <c r="B178" i="1"/>
  <c r="B177" i="1"/>
  <c r="B176" i="1"/>
  <c r="B175" i="1"/>
  <c r="B174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52" i="1"/>
  <c r="B151" i="1"/>
  <c r="B150" i="1"/>
  <c r="B149" i="1"/>
  <c r="B148" i="1"/>
  <c r="B147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32" i="1"/>
  <c r="B130" i="1"/>
  <c r="B129" i="1"/>
  <c r="B124" i="1"/>
  <c r="B123" i="1"/>
  <c r="B122" i="1"/>
  <c r="B121" i="1"/>
  <c r="B120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98" i="1"/>
  <c r="B97" i="1"/>
  <c r="B96" i="1"/>
  <c r="B95" i="1"/>
  <c r="B94" i="1"/>
  <c r="B93" i="1"/>
  <c r="N91" i="1"/>
  <c r="M91" i="1"/>
  <c r="L91" i="1"/>
  <c r="K91" i="1"/>
  <c r="J91" i="1"/>
  <c r="I91" i="1"/>
  <c r="H91" i="1"/>
  <c r="G91" i="1"/>
  <c r="F91" i="1"/>
  <c r="E91" i="1"/>
  <c r="D91" i="1"/>
  <c r="C91" i="1"/>
  <c r="B78" i="1"/>
  <c r="B71" i="1"/>
  <c r="B70" i="1"/>
  <c r="B69" i="1"/>
  <c r="B68" i="1"/>
  <c r="B67" i="1"/>
  <c r="B66" i="1"/>
  <c r="N64" i="1"/>
  <c r="M64" i="1"/>
  <c r="L64" i="1"/>
  <c r="K64" i="1"/>
  <c r="J64" i="1"/>
  <c r="I64" i="1"/>
  <c r="H64" i="1"/>
  <c r="G64" i="1"/>
  <c r="F64" i="1"/>
  <c r="E64" i="1"/>
  <c r="D64" i="1"/>
  <c r="C64" i="1"/>
  <c r="B39" i="1"/>
  <c r="N37" i="1"/>
  <c r="M37" i="1"/>
  <c r="L37" i="1"/>
  <c r="K37" i="1"/>
  <c r="J37" i="1"/>
  <c r="I37" i="1"/>
  <c r="H37" i="1"/>
  <c r="G37" i="1"/>
  <c r="F37" i="1"/>
  <c r="E37" i="1"/>
  <c r="D37" i="1"/>
  <c r="C37" i="1"/>
  <c r="B12" i="1"/>
  <c r="N10" i="1"/>
  <c r="M10" i="1"/>
  <c r="L10" i="1"/>
  <c r="K10" i="1"/>
  <c r="J10" i="1"/>
  <c r="I10" i="1"/>
  <c r="H10" i="1"/>
  <c r="G10" i="1"/>
  <c r="F10" i="1"/>
  <c r="E10" i="1"/>
  <c r="D10" i="1"/>
  <c r="C10" i="1"/>
  <c r="B226" i="1" l="1"/>
  <c r="B37" i="1"/>
  <c r="L307" i="1"/>
  <c r="B199" i="1"/>
  <c r="B172" i="1"/>
  <c r="I307" i="1"/>
  <c r="B145" i="1"/>
  <c r="D307" i="1"/>
  <c r="B118" i="1"/>
  <c r="B91" i="1"/>
  <c r="B64" i="1"/>
  <c r="B311" i="1"/>
  <c r="B10" i="1"/>
  <c r="B313" i="1"/>
  <c r="J307" i="1"/>
  <c r="N307" i="1"/>
  <c r="B309" i="1"/>
  <c r="B310" i="1"/>
  <c r="G307" i="1"/>
  <c r="K307" i="1"/>
  <c r="B312" i="1"/>
  <c r="B253" i="1"/>
  <c r="F307" i="1"/>
  <c r="C307" i="1"/>
  <c r="B307" i="1" l="1"/>
</calcChain>
</file>

<file path=xl/sharedStrings.xml><?xml version="1.0" encoding="utf-8"?>
<sst xmlns="http://schemas.openxmlformats.org/spreadsheetml/2006/main" count="882" uniqueCount="56">
  <si>
    <t>RAMO GENERAL 28: PARTICIPACIONES A LOS MUNICIPIOS DEL ESTADO DE CAMPECHE</t>
  </si>
  <si>
    <t>(PESOS)</t>
  </si>
  <si>
    <t>Municipios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</si>
  <si>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</si>
  <si>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</si>
  <si>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</si>
  <si>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</si>
  <si>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</si>
  <si>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</si>
  <si>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</si>
  <si>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</si>
  <si>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</si>
  <si>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</si>
  <si>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</si>
  <si>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</si>
  <si>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</si>
  <si>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</si>
  <si>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</si>
  <si>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</si>
  <si>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</si>
  <si>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</si>
  <si>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</si>
  <si>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</si>
  <si>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</si>
  <si>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</si>
  <si>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</si>
  <si>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</si>
  <si>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 xml:space="preserve">PALIZADA </t>
  </si>
  <si>
    <t>TENABO</t>
  </si>
  <si>
    <t>Las cifras parciales pueden no coincidir con el total debido al redondeo</t>
  </si>
  <si>
    <t>ESTIMACIÓN DEL INCENTIVO DERIVADO DEL ART. 126 DE LA LEY DEL IMPUESTO SOBRE LA RENTA (ENAJENACIÓN DE BIENES)</t>
  </si>
  <si>
    <t>DZITBALCHÉ</t>
  </si>
  <si>
    <t>SEYBAPLAYA</t>
  </si>
  <si>
    <t>Estimación del Fondo General de Participaciones, conforme a los artículos 3o., 4o. Fracción II y 6o. de la Ley del Sistema de Coordinación Fiscal del Estado de Campeche</t>
  </si>
  <si>
    <t>Estimación del Fondo de Fomento Municipal (Base 2013+70%), conforme a los artículos 3o., 4o. Fracción I, 5o. Inciso a) y 6o. de la Ley del Sistema de Coordinación Fiscal del Estado de Campeche</t>
  </si>
  <si>
    <t>Estimación del Impuesto Especial Sobre Producción y Servicios, conforme a los artículos 3o., 4o. Fracción III y 6o. de la Ley del Sistema de Coordinación Fiscal del Estado de Campeche</t>
  </si>
  <si>
    <t>Estimación del Impuesto Sobre Automóviles Nuevos, conforme a los artículos 3o., 4o. Fracción IV y 6o. de la Ley del Sistema de Coordinación Fiscal del Estado de Campeche</t>
  </si>
  <si>
    <t>Estimación del Fondo de Compensación del Impuesto Sobre Automóviles Nuevos, conforme a los artículos 3o., 4o. Fracción V y 6o. de la Ley del Sistema de Coordinación Fiscal del Estado de Campeche</t>
  </si>
  <si>
    <t>Estimación del Fondo de Colaboración Adminsitrativa de Predial (30% del Fondo de Fomento Municipal), conforme a los artículos 3o., 4o. Fracción I y 5o. Inciso b) de la Ley del Sistema de Coordinación Fiscal del Estado de Campeche</t>
  </si>
  <si>
    <t>Estimación del 4°-A Fracción I de la Ley de Coordinación Fiscal (Gasolina), conforme a los artículos 3o., 4o. Fracción VIII y 7o. de la Ley del Sistema de Coordinación Fiscal del Estado de Campeche</t>
  </si>
  <si>
    <t>Estimación del Fondo de Fiscalización y Recaudación, conforme a los artículos 3o., 4o. Fracción VII y 8o. de la Ley del Sistema de Coordinación Fiscal del Estado de Campeche</t>
  </si>
  <si>
    <t>Estimación del Fondo de Extracción de Hidrocarburos, conforme a los artículos 3o., 4o. Fracción VI y 9o. de la Ley del Sistema de Coordinación Fiscal del Estado de Campeche</t>
  </si>
  <si>
    <t>Estimación del Art. 3°-B de la Ley de Coordinación Fiscal (Fondo de ISR), conforme a los artículos 3o., 4o. Fracción IX y 10o. de la Ley del Sistema de Coordinación Fiscal del Estado de Campeche</t>
  </si>
  <si>
    <t>Estimación del Incentivo derivado del Art. 126 de la Ley de l Impuesto Sobre la Renta (Enajenación de Bienes), conforme a los artículos 3o., 4o. Fracción X y 10 Bis. de la Ley del Sistema de Coordinación Fiscal del Estado de Campeche</t>
  </si>
  <si>
    <t>Consolidado de las Participaciones a Municipios, conforme a los artículos 3o., 4o., 5o., 6o., 7o., 8o., 9o., 10o. Y 10 Bis de la Ley del Sistema de Coordinación Fiscal del Estado de Campeche</t>
  </si>
  <si>
    <t>ESTIMACIÓN DEL FONDO GENERAL DE PARTICIPACIONES DE 2025</t>
  </si>
  <si>
    <t>ESTIMACIÓN DEL FONDO DE FOMENTO MUNICIPAL (BASE 2013+70%) DE 2025</t>
  </si>
  <si>
    <t>ESTIMACIÓN DEL IMPUESTO ESPECIAL SOBRE PRODUCCIÓN Y SERVICIOS DE 2025</t>
  </si>
  <si>
    <t>ESTIMACIÓN DEL IMPUESTO SOBRE AUTOMÓVILES NUEVOS DE 2025</t>
  </si>
  <si>
    <t>ESTIMACIÓN DEL FONDO DE COMPENSACIÓN DEL IMPUESTO SOBRE AUTOMÓVILES NUEVOS DE 2025</t>
  </si>
  <si>
    <t>ESTIMACIÓN DEL FONDO DE COLABORACIÓN ADMINISTRATIVA DE PREDIAL (30% DEL FONDO DE FOMENTO MUNICIPAL) DE 2025</t>
  </si>
  <si>
    <t>ESTIMACIÓN DEL 4°-A FRACCIÓN I DE LA LEY DE COORDINACIÓN FISCAL (GASOLINA) DE 2025</t>
  </si>
  <si>
    <t>ESTIMACIÓN DEL FONDO DE FISCALIZACIÓN Y RECAUDACIÓN DE 2025</t>
  </si>
  <si>
    <t>ESTIMACIÓN DEL FONDO DE EXTRACCIÓN DE HIDROCARBUROS DE 2025</t>
  </si>
  <si>
    <t>ESTIMACIÓN DEL ART. 3°-B DE LA LEY DE COORDINACIÓN FISCAL (FONDO DE ISR) DE 2025</t>
  </si>
  <si>
    <t>ESTIMACIÓN DEL CONSOLIDADO ENTIDAD FEDERATIVA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</si>
</sst>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7" x14ac:knownFonts="1"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5"/>
      <name val="Arial"/>
      <family val="2"/>
    </font>
    <font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0" fillId="2" borderId="0" xfId="0" applyFill="1" applyBorder="1"/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3" fontId="0" fillId="2" borderId="0" xfId="0" applyNumberFormat="1" applyFill="1" applyAlignment="1">
      <alignment horizontal="center"/>
    </xf>
    <xf numFmtId="6" fontId="0" fillId="2" borderId="0" xfId="0" applyNumberFormat="1" applyFill="1" applyAlignment="1">
      <alignment horizontal="center"/>
    </xf>
    <xf numFmtId="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</cellXfs>
  <cellStyles count="2">
    <cellStyle name="Normal" xfId="0" builtinId="0"/>
    <cellStyle name="Normal 2" xfId="1" xr:uid="{99D3BC7A-4F19-4ABE-8288-BA27B03C2D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SERGIO~1\AppData\Local\Temp\Rar$DIa0.451\CONCENTRADO%20AUDITOR&#205;A%2019022013\Nueva%20carpeta\Reportes%20Junio%202012\ZAC-021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NGELE~1\AppData\Local\Temp\Rar$DI89.768\Users\carlos_leong\Desktop\Cuadros%20Deuda\Dic-10\16%20MICH%2003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NGELE~1\AppData\Local\Temp\Rar$DI89.768\Baja%20California%20Su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stadis-Deuda\Septiembre%202012\Reportes%20Recibidos%20Tercer%20Trimestre\HID-0312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NGELE~1\AppData\Local\Temp\Rar$DI89.768\Mis%20documentos\jaime\MAR09\16%20MICH%2012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euda\Estadis-Deuda\Septiembre%202013\Reportes%20recibidos\SON-03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sergio_martinez\AppData\Local\Microsoft\Windows\Temporary%20Internet%20Files\Content.Outlook\WRD1MHBP\II%20trim%2020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so\DIC09\16%20MICH%201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NGELE~1\AppData\Local\Temp\Rar$DI89.768\06%20COL%2003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SERGIO~1\AppData\Local\Temp\Rar$DIa0.451\CONCENTRADO%20AUDITOR&#205;A%2019022013\Nueva%20carpeta\deuda%20de%20abril-junio%20(06-08-201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E1" t="str">
            <v>  </v>
          </cell>
          <cell r="I1" t="str">
            <v>SI</v>
          </cell>
          <cell r="M1" t="str">
            <v>ABNAMRO</v>
          </cell>
          <cell r="T1" t="str">
            <v>PARTICIPACIONES</v>
          </cell>
          <cell r="W1" t="str">
            <v>TENENCIA</v>
          </cell>
        </row>
        <row r="2">
          <cell r="E2" t="str">
            <v>Más</v>
          </cell>
          <cell r="I2" t="str">
            <v>NO</v>
          </cell>
          <cell r="M2" t="str">
            <v>AFIRME</v>
          </cell>
          <cell r="T2" t="str">
            <v>APORTACIONES</v>
          </cell>
          <cell r="W2" t="str">
            <v>ISN</v>
          </cell>
        </row>
        <row r="3">
          <cell r="E3" t="str">
            <v>Por</v>
          </cell>
          <cell r="M3" t="str">
            <v>AMERICAN EXPRESS</v>
          </cell>
          <cell r="T3" t="str">
            <v>INGRESOS PROPIOS</v>
          </cell>
          <cell r="W3" t="str">
            <v>PEAJES</v>
          </cell>
        </row>
        <row r="4">
          <cell r="M4" t="str">
            <v>ANÁHUAC</v>
          </cell>
          <cell r="W4" t="str">
            <v>CUOTAS</v>
          </cell>
        </row>
        <row r="5">
          <cell r="M5" t="str">
            <v>ATLÁNTICO</v>
          </cell>
          <cell r="W5" t="str">
            <v>FAIS</v>
          </cell>
        </row>
        <row r="6">
          <cell r="M6" t="str">
            <v>AUTOFIN</v>
          </cell>
          <cell r="W6" t="str">
            <v>FAFEF</v>
          </cell>
        </row>
        <row r="7">
          <cell r="M7" t="str">
            <v>AZTECA</v>
          </cell>
          <cell r="W7" t="str">
            <v>FORTAMUN</v>
          </cell>
        </row>
        <row r="8">
          <cell r="M8" t="str">
            <v>BAJÍO</v>
          </cell>
          <cell r="W8" t="str">
            <v>FONAREC</v>
          </cell>
        </row>
        <row r="9">
          <cell r="M9" t="str">
            <v>BAMSA</v>
          </cell>
          <cell r="W9" t="str">
            <v>PARTICIPACIONES</v>
          </cell>
        </row>
        <row r="10">
          <cell r="M10" t="str">
            <v>BANAMEX</v>
          </cell>
          <cell r="W10" t="str">
            <v>OTROS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 t="str">
            <v>  </v>
          </cell>
          <cell r="G1" t="str">
            <v>TIIE</v>
          </cell>
        </row>
        <row r="2">
          <cell r="E2" t="str">
            <v>Más</v>
          </cell>
          <cell r="G2" t="str">
            <v>FOAEM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CATALOGOS"/>
      <sheetName val="Instruc"/>
    </sheetNames>
    <sheetDataSet>
      <sheetData sheetId="0" refreshError="1"/>
      <sheetData sheetId="1"/>
      <sheetData sheetId="2" refreshError="1"/>
      <sheetData sheetId="3">
        <row r="1">
          <cell r="J1" t="str">
            <v>Nuevo</v>
          </cell>
        </row>
        <row r="2">
          <cell r="J2" t="str">
            <v>Reestructurado</v>
          </cell>
        </row>
        <row r="3">
          <cell r="J3" t="str">
            <v>Refinanciamiento</v>
          </cell>
        </row>
        <row r="4">
          <cell r="J4" t="str">
            <v>Modificado</v>
          </cell>
        </row>
        <row r="5">
          <cell r="J5" t="str">
            <v>Sintesis</v>
          </cell>
        </row>
        <row r="6">
          <cell r="J6" t="str">
            <v>Otros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M1" t="str">
            <v>ABNAMRO</v>
          </cell>
        </row>
        <row r="2">
          <cell r="M2" t="str">
            <v>AFIRME</v>
          </cell>
        </row>
        <row r="3">
          <cell r="M3" t="str">
            <v>AMERICAN EXPRESS</v>
          </cell>
        </row>
        <row r="4">
          <cell r="M4" t="str">
            <v>ANÁHUAC</v>
          </cell>
        </row>
        <row r="5">
          <cell r="M5" t="str">
            <v>ATLÁNTICO</v>
          </cell>
        </row>
        <row r="6">
          <cell r="M6" t="str">
            <v>AUTOFIN</v>
          </cell>
        </row>
        <row r="7">
          <cell r="M7" t="str">
            <v>AZTECA</v>
          </cell>
        </row>
        <row r="8">
          <cell r="M8" t="str">
            <v>BAJÍO</v>
          </cell>
        </row>
        <row r="9">
          <cell r="M9" t="str">
            <v>BAMSA</v>
          </cell>
        </row>
        <row r="10">
          <cell r="M10" t="str">
            <v>BANAMEX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C1" t="str">
            <v>Imp.Sobre Nómina</v>
          </cell>
        </row>
        <row r="2">
          <cell r="C2" t="str">
            <v>Tenencia Federal</v>
          </cell>
        </row>
        <row r="3">
          <cell r="C3" t="str">
            <v>Tenencia Local</v>
          </cell>
        </row>
        <row r="4">
          <cell r="C4" t="str">
            <v>Peage por cuotas a casetas</v>
          </cell>
        </row>
        <row r="5">
          <cell r="C5" t="str">
            <v>Otros</v>
          </cell>
        </row>
      </sheetData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W1" t="str">
            <v>TENENCIA</v>
          </cell>
        </row>
        <row r="2">
          <cell r="W2" t="str">
            <v>ISN</v>
          </cell>
        </row>
        <row r="3">
          <cell r="W3" t="str">
            <v>PEAJES</v>
          </cell>
        </row>
        <row r="4">
          <cell r="W4" t="str">
            <v>CUOTAS</v>
          </cell>
        </row>
        <row r="5">
          <cell r="W5" t="str">
            <v>FAIS</v>
          </cell>
        </row>
        <row r="6">
          <cell r="W6" t="str">
            <v>FAFEF</v>
          </cell>
        </row>
        <row r="7">
          <cell r="W7" t="str">
            <v>FORTAMUN</v>
          </cell>
        </row>
        <row r="8">
          <cell r="W8" t="str">
            <v>FONAREC</v>
          </cell>
        </row>
        <row r="9">
          <cell r="W9" t="str">
            <v>PARTICIPACIONES</v>
          </cell>
        </row>
        <row r="10">
          <cell r="W10" t="str">
            <v>OTROS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I1" t="str">
            <v>SI</v>
          </cell>
        </row>
        <row r="2">
          <cell r="I2" t="str">
            <v>NO</v>
          </cell>
        </row>
      </sheetData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  <sheetName val="Hoja1"/>
    </sheetNames>
    <sheetDataSet>
      <sheetData sheetId="0"/>
      <sheetData sheetId="1"/>
      <sheetData sheetId="2"/>
      <sheetData sheetId="3"/>
      <sheetData sheetId="4">
        <row r="1">
          <cell r="I1" t="str">
            <v>SI</v>
          </cell>
        </row>
        <row r="2">
          <cell r="I2" t="str">
            <v>NO</v>
          </cell>
        </row>
      </sheetData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 t="str">
            <v>  </v>
          </cell>
          <cell r="G1" t="str">
            <v>TIIE</v>
          </cell>
        </row>
        <row r="2">
          <cell r="E2" t="str">
            <v>Más</v>
          </cell>
          <cell r="G2" t="str">
            <v>FOAEM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E1" t="str">
            <v>  </v>
          </cell>
        </row>
        <row r="2">
          <cell r="E2" t="str">
            <v>Más</v>
          </cell>
        </row>
        <row r="3">
          <cell r="E3" t="str">
            <v>Por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39"/>
  <sheetViews>
    <sheetView tabSelected="1" topLeftCell="A272" zoomScale="90" zoomScaleNormal="90" zoomScaleSheetLayoutView="90" workbookViewId="0">
      <selection activeCell="C282" sqref="C282:N294"/>
    </sheetView>
  </sheetViews>
  <sheetFormatPr baseColWidth="10" defaultRowHeight="12.75" x14ac:dyDescent="0.2"/>
  <cols>
    <col min="1" max="1" width="10.42578125" style="1" customWidth="1"/>
    <col min="2" max="14" width="12.7109375" style="32" customWidth="1"/>
    <col min="15" max="15" width="11.42578125" style="1" customWidth="1"/>
    <col min="16" max="16384" width="11.42578125" style="1"/>
  </cols>
  <sheetData>
    <row r="1" spans="1:14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x14ac:dyDescent="0.2">
      <c r="A2" s="33" t="s">
        <v>45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x14ac:dyDescent="0.2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ht="6" customHeight="1" thickBot="1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7.5" customHeight="1" thickTop="1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1:14" x14ac:dyDescent="0.2">
      <c r="A6" s="7" t="s">
        <v>2</v>
      </c>
      <c r="B6" s="8" t="s">
        <v>3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9" t="s">
        <v>15</v>
      </c>
    </row>
    <row r="7" spans="1:14" ht="5.25" customHeight="1" thickBot="1" x14ac:dyDescent="0.25">
      <c r="A7" s="10" t="s">
        <v>16</v>
      </c>
      <c r="B7" s="16" t="s">
        <v>16</v>
      </c>
      <c r="C7" s="16" t="s">
        <v>16</v>
      </c>
      <c r="D7" s="16" t="s">
        <v>16</v>
      </c>
      <c r="E7" s="16" t="s">
        <v>16</v>
      </c>
      <c r="F7" s="16" t="s">
        <v>16</v>
      </c>
      <c r="G7" s="16" t="s">
        <v>16</v>
      </c>
      <c r="H7" s="16" t="s">
        <v>16</v>
      </c>
      <c r="I7" s="16" t="s">
        <v>16</v>
      </c>
      <c r="J7" s="16" t="s">
        <v>16</v>
      </c>
      <c r="K7" s="16" t="s">
        <v>16</v>
      </c>
      <c r="L7" s="16" t="s">
        <v>16</v>
      </c>
      <c r="M7" s="16" t="s">
        <v>16</v>
      </c>
      <c r="N7" s="17" t="s">
        <v>16</v>
      </c>
    </row>
    <row r="8" spans="1:14" ht="6.75" customHeight="1" thickTop="1" thickBot="1" x14ac:dyDescent="0.25">
      <c r="A8" s="11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4" ht="5.25" customHeight="1" thickTop="1" x14ac:dyDescent="0.2">
      <c r="A9" s="12" t="s">
        <v>16</v>
      </c>
      <c r="B9" s="19" t="s">
        <v>16</v>
      </c>
      <c r="C9" s="19" t="s">
        <v>16</v>
      </c>
      <c r="D9" s="19" t="s">
        <v>16</v>
      </c>
      <c r="E9" s="19" t="s">
        <v>16</v>
      </c>
      <c r="F9" s="19" t="s">
        <v>16</v>
      </c>
      <c r="G9" s="19" t="s">
        <v>16</v>
      </c>
      <c r="H9" s="19" t="s">
        <v>16</v>
      </c>
      <c r="I9" s="19" t="s">
        <v>16</v>
      </c>
      <c r="J9" s="19" t="s">
        <v>16</v>
      </c>
      <c r="K9" s="19" t="s">
        <v>16</v>
      </c>
      <c r="L9" s="19" t="s">
        <v>16</v>
      </c>
      <c r="M9" s="19" t="s">
        <v>16</v>
      </c>
      <c r="N9" s="20" t="s">
        <v>16</v>
      </c>
    </row>
    <row r="10" spans="1:14" x14ac:dyDescent="0.2">
      <c r="A10" s="7" t="s">
        <v>17</v>
      </c>
      <c r="B10" s="21">
        <f t="shared" ref="B10:N10" si="0">SUM(B12:B24)</f>
        <v>1892965194</v>
      </c>
      <c r="C10" s="21">
        <f t="shared" si="0"/>
        <v>139111245</v>
      </c>
      <c r="D10" s="21">
        <f t="shared" si="0"/>
        <v>186970882</v>
      </c>
      <c r="E10" s="21">
        <f t="shared" si="0"/>
        <v>141331013</v>
      </c>
      <c r="F10" s="21">
        <f t="shared" si="0"/>
        <v>211921937</v>
      </c>
      <c r="G10" s="21">
        <f t="shared" si="0"/>
        <v>164733645</v>
      </c>
      <c r="H10" s="21">
        <f t="shared" si="0"/>
        <v>168903003</v>
      </c>
      <c r="I10" s="21">
        <f t="shared" si="0"/>
        <v>154253992</v>
      </c>
      <c r="J10" s="21">
        <f t="shared" si="0"/>
        <v>157597724</v>
      </c>
      <c r="K10" s="21">
        <f t="shared" si="0"/>
        <v>149021522</v>
      </c>
      <c r="L10" s="21">
        <f t="shared" si="0"/>
        <v>131127723</v>
      </c>
      <c r="M10" s="21">
        <f t="shared" si="0"/>
        <v>143246804</v>
      </c>
      <c r="N10" s="22">
        <f t="shared" si="0"/>
        <v>144745704</v>
      </c>
    </row>
    <row r="11" spans="1:14" ht="3.75" customHeight="1" x14ac:dyDescent="0.2">
      <c r="A11" s="13" t="s">
        <v>16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23" t="s">
        <v>16</v>
      </c>
    </row>
    <row r="12" spans="1:14" x14ac:dyDescent="0.2">
      <c r="A12" s="7" t="s">
        <v>18</v>
      </c>
      <c r="B12" s="21">
        <f>SUM(C12:N12)</f>
        <v>73568301</v>
      </c>
      <c r="C12" s="24">
        <v>5587305</v>
      </c>
      <c r="D12" s="24">
        <v>6965303</v>
      </c>
      <c r="E12" s="24">
        <v>5654432</v>
      </c>
      <c r="F12" s="24">
        <v>7716611</v>
      </c>
      <c r="G12" s="24">
        <v>6340692</v>
      </c>
      <c r="H12" s="24">
        <v>6462989</v>
      </c>
      <c r="I12" s="24">
        <v>6032701</v>
      </c>
      <c r="J12" s="24">
        <v>6128829</v>
      </c>
      <c r="K12" s="24">
        <v>5876664</v>
      </c>
      <c r="L12" s="24">
        <v>5344154</v>
      </c>
      <c r="M12" s="24">
        <v>5707649</v>
      </c>
      <c r="N12" s="25">
        <v>5750972</v>
      </c>
    </row>
    <row r="13" spans="1:14" x14ac:dyDescent="0.2">
      <c r="A13" s="7" t="s">
        <v>19</v>
      </c>
      <c r="B13" s="21">
        <f t="shared" ref="B13:B24" si="1">SUM(C13:N13)</f>
        <v>78483546</v>
      </c>
      <c r="C13" s="24">
        <v>5873175</v>
      </c>
      <c r="D13" s="24">
        <v>7576228</v>
      </c>
      <c r="E13" s="24">
        <v>5954040</v>
      </c>
      <c r="F13" s="24">
        <v>8483293</v>
      </c>
      <c r="G13" s="24">
        <v>6794065</v>
      </c>
      <c r="H13" s="24">
        <v>6943742</v>
      </c>
      <c r="I13" s="24">
        <v>6417504</v>
      </c>
      <c r="J13" s="24">
        <v>6536403</v>
      </c>
      <c r="K13" s="24">
        <v>6228170</v>
      </c>
      <c r="L13" s="24">
        <v>5581336</v>
      </c>
      <c r="M13" s="24">
        <v>6021078</v>
      </c>
      <c r="N13" s="25">
        <v>6074512</v>
      </c>
    </row>
    <row r="14" spans="1:14" x14ac:dyDescent="0.2">
      <c r="A14" s="7" t="s">
        <v>20</v>
      </c>
      <c r="B14" s="21">
        <f t="shared" si="1"/>
        <v>551070113</v>
      </c>
      <c r="C14" s="24">
        <v>39361330</v>
      </c>
      <c r="D14" s="24">
        <v>56321324</v>
      </c>
      <c r="E14" s="24">
        <v>40127759</v>
      </c>
      <c r="F14" s="24">
        <v>64956555</v>
      </c>
      <c r="G14" s="24">
        <v>48342808</v>
      </c>
      <c r="H14" s="24">
        <v>49806162</v>
      </c>
      <c r="I14" s="24">
        <v>44668426</v>
      </c>
      <c r="J14" s="24">
        <v>45854261</v>
      </c>
      <c r="K14" s="24">
        <v>42847994</v>
      </c>
      <c r="L14" s="24">
        <v>36615649</v>
      </c>
      <c r="M14" s="24">
        <v>40818862</v>
      </c>
      <c r="N14" s="25">
        <v>41348983</v>
      </c>
    </row>
    <row r="15" spans="1:14" x14ac:dyDescent="0.2">
      <c r="A15" s="7" t="s">
        <v>21</v>
      </c>
      <c r="B15" s="21">
        <f t="shared" si="1"/>
        <v>97749267</v>
      </c>
      <c r="C15" s="24">
        <v>7373252</v>
      </c>
      <c r="D15" s="24">
        <v>9338835</v>
      </c>
      <c r="E15" s="24">
        <v>7467790</v>
      </c>
      <c r="F15" s="24">
        <v>10398097</v>
      </c>
      <c r="G15" s="24">
        <v>8441984</v>
      </c>
      <c r="H15" s="24">
        <v>8615581</v>
      </c>
      <c r="I15" s="24">
        <v>8005023</v>
      </c>
      <c r="J15" s="24">
        <v>8142196</v>
      </c>
      <c r="K15" s="24">
        <v>7784481</v>
      </c>
      <c r="L15" s="24">
        <v>7031430</v>
      </c>
      <c r="M15" s="24">
        <v>7544432</v>
      </c>
      <c r="N15" s="25">
        <v>7606166</v>
      </c>
    </row>
    <row r="16" spans="1:14" x14ac:dyDescent="0.2">
      <c r="A16" s="7" t="s">
        <v>22</v>
      </c>
      <c r="B16" s="21">
        <f t="shared" si="1"/>
        <v>493667389</v>
      </c>
      <c r="C16" s="24">
        <v>35485591</v>
      </c>
      <c r="D16" s="24">
        <v>50081007</v>
      </c>
      <c r="E16" s="24">
        <v>36148440</v>
      </c>
      <c r="F16" s="24">
        <v>57545837</v>
      </c>
      <c r="G16" s="24">
        <v>43230815</v>
      </c>
      <c r="H16" s="24">
        <v>44492442</v>
      </c>
      <c r="I16" s="24">
        <v>40062345</v>
      </c>
      <c r="J16" s="24">
        <v>41082701</v>
      </c>
      <c r="K16" s="24">
        <v>38490236</v>
      </c>
      <c r="L16" s="24">
        <v>33109178</v>
      </c>
      <c r="M16" s="24">
        <v>36741208</v>
      </c>
      <c r="N16" s="25">
        <v>37197589</v>
      </c>
    </row>
    <row r="17" spans="1:14" x14ac:dyDescent="0.2">
      <c r="A17" s="7" t="s">
        <v>23</v>
      </c>
      <c r="B17" s="21">
        <f t="shared" si="1"/>
        <v>141131861</v>
      </c>
      <c r="C17" s="24">
        <v>10458951</v>
      </c>
      <c r="D17" s="24">
        <v>13794322</v>
      </c>
      <c r="E17" s="24">
        <v>10615201</v>
      </c>
      <c r="F17" s="24">
        <v>15549074</v>
      </c>
      <c r="G17" s="24">
        <v>12252156</v>
      </c>
      <c r="H17" s="24">
        <v>12543809</v>
      </c>
      <c r="I17" s="24">
        <v>11518800</v>
      </c>
      <c r="J17" s="24">
        <v>11751756</v>
      </c>
      <c r="K17" s="24">
        <v>11151546</v>
      </c>
      <c r="L17" s="24">
        <v>9896156</v>
      </c>
      <c r="M17" s="24">
        <v>10747775</v>
      </c>
      <c r="N17" s="25">
        <v>10852315</v>
      </c>
    </row>
    <row r="18" spans="1:14" x14ac:dyDescent="0.2">
      <c r="A18" s="7" t="s">
        <v>31</v>
      </c>
      <c r="B18" s="21">
        <f t="shared" si="1"/>
        <v>29901055</v>
      </c>
      <c r="C18" s="24">
        <v>2223432</v>
      </c>
      <c r="D18" s="24">
        <v>2910004</v>
      </c>
      <c r="E18" s="24">
        <v>2255739</v>
      </c>
      <c r="F18" s="24">
        <v>3272679</v>
      </c>
      <c r="G18" s="24">
        <v>2593253</v>
      </c>
      <c r="H18" s="24">
        <v>2653389</v>
      </c>
      <c r="I18" s="24">
        <v>2442016</v>
      </c>
      <c r="J18" s="24">
        <v>2489963</v>
      </c>
      <c r="K18" s="24">
        <v>2366179</v>
      </c>
      <c r="L18" s="24">
        <v>2106991</v>
      </c>
      <c r="M18" s="24">
        <v>2282942</v>
      </c>
      <c r="N18" s="25">
        <v>2304468</v>
      </c>
    </row>
    <row r="19" spans="1:14" x14ac:dyDescent="0.2">
      <c r="A19" s="7" t="s">
        <v>24</v>
      </c>
      <c r="B19" s="21">
        <f t="shared" si="1"/>
        <v>121143507</v>
      </c>
      <c r="C19" s="24">
        <v>9078980</v>
      </c>
      <c r="D19" s="24">
        <v>11671961</v>
      </c>
      <c r="E19" s="24">
        <v>9202378</v>
      </c>
      <c r="F19" s="24">
        <v>13055857</v>
      </c>
      <c r="G19" s="24">
        <v>10482433</v>
      </c>
      <c r="H19" s="24">
        <v>10710518</v>
      </c>
      <c r="I19" s="24">
        <v>9908559</v>
      </c>
      <c r="J19" s="24">
        <v>10089576</v>
      </c>
      <c r="K19" s="24">
        <v>9619824</v>
      </c>
      <c r="L19" s="24">
        <v>8633492</v>
      </c>
      <c r="M19" s="24">
        <v>9304279</v>
      </c>
      <c r="N19" s="25">
        <v>9385650</v>
      </c>
    </row>
    <row r="20" spans="1:14" x14ac:dyDescent="0.2">
      <c r="A20" s="7" t="s">
        <v>25</v>
      </c>
      <c r="B20" s="21">
        <f t="shared" si="1"/>
        <v>71757789</v>
      </c>
      <c r="C20" s="24">
        <v>5435386</v>
      </c>
      <c r="D20" s="24">
        <v>6817888</v>
      </c>
      <c r="E20" s="24">
        <v>5502386</v>
      </c>
      <c r="F20" s="24">
        <v>7568112</v>
      </c>
      <c r="G20" s="24">
        <v>6189551</v>
      </c>
      <c r="H20" s="24">
        <v>6312006</v>
      </c>
      <c r="I20" s="24">
        <v>5881227</v>
      </c>
      <c r="J20" s="24">
        <v>5977685</v>
      </c>
      <c r="K20" s="24">
        <v>5725259</v>
      </c>
      <c r="L20" s="24">
        <v>5192870</v>
      </c>
      <c r="M20" s="24">
        <v>5555986</v>
      </c>
      <c r="N20" s="25">
        <v>5599433</v>
      </c>
    </row>
    <row r="21" spans="1:14" x14ac:dyDescent="0.2">
      <c r="A21" s="7" t="s">
        <v>26</v>
      </c>
      <c r="B21" s="21">
        <f t="shared" si="1"/>
        <v>89621263</v>
      </c>
      <c r="C21" s="24">
        <v>6784389</v>
      </c>
      <c r="D21" s="24">
        <v>8521947</v>
      </c>
      <c r="E21" s="24">
        <v>6868502</v>
      </c>
      <c r="F21" s="24">
        <v>9463869</v>
      </c>
      <c r="G21" s="24">
        <v>7731776</v>
      </c>
      <c r="H21" s="24">
        <v>7885614</v>
      </c>
      <c r="I21" s="24">
        <v>7344453</v>
      </c>
      <c r="J21" s="24">
        <v>7465688</v>
      </c>
      <c r="K21" s="24">
        <v>7148589</v>
      </c>
      <c r="L21" s="24">
        <v>6479984</v>
      </c>
      <c r="M21" s="24">
        <v>6935926</v>
      </c>
      <c r="N21" s="25">
        <v>6990526</v>
      </c>
    </row>
    <row r="22" spans="1:14" x14ac:dyDescent="0.2">
      <c r="A22" s="7" t="s">
        <v>27</v>
      </c>
      <c r="B22" s="21">
        <f t="shared" si="1"/>
        <v>66144312</v>
      </c>
      <c r="C22" s="24">
        <v>5350117</v>
      </c>
      <c r="D22" s="24">
        <v>5718585</v>
      </c>
      <c r="E22" s="24">
        <v>5375902</v>
      </c>
      <c r="F22" s="24">
        <v>5999688</v>
      </c>
      <c r="G22" s="24">
        <v>5589727</v>
      </c>
      <c r="H22" s="24">
        <v>5627916</v>
      </c>
      <c r="I22" s="24">
        <v>5492124</v>
      </c>
      <c r="J22" s="24">
        <v>5517472</v>
      </c>
      <c r="K22" s="24">
        <v>5437284</v>
      </c>
      <c r="L22" s="24">
        <v>5252718</v>
      </c>
      <c r="M22" s="24">
        <v>5385395</v>
      </c>
      <c r="N22" s="25">
        <v>5397384</v>
      </c>
    </row>
    <row r="23" spans="1:14" x14ac:dyDescent="0.2">
      <c r="A23" s="7" t="s">
        <v>32</v>
      </c>
      <c r="B23" s="21">
        <f t="shared" si="1"/>
        <v>27234829</v>
      </c>
      <c r="C23" s="24">
        <v>2028696</v>
      </c>
      <c r="D23" s="24">
        <v>2644657</v>
      </c>
      <c r="E23" s="24">
        <v>2057749</v>
      </c>
      <c r="F23" s="24">
        <v>2970738</v>
      </c>
      <c r="G23" s="24">
        <v>2360819</v>
      </c>
      <c r="H23" s="24">
        <v>2414818</v>
      </c>
      <c r="I23" s="24">
        <v>2225002</v>
      </c>
      <c r="J23" s="24">
        <v>2268014</v>
      </c>
      <c r="K23" s="24">
        <v>2156848</v>
      </c>
      <c r="L23" s="24">
        <v>1923946</v>
      </c>
      <c r="M23" s="24">
        <v>2082113</v>
      </c>
      <c r="N23" s="25">
        <v>2101429</v>
      </c>
    </row>
    <row r="24" spans="1:14" x14ac:dyDescent="0.2">
      <c r="A24" s="7" t="s">
        <v>28</v>
      </c>
      <c r="B24" s="21">
        <f t="shared" si="1"/>
        <v>51491962</v>
      </c>
      <c r="C24" s="24">
        <v>4070641</v>
      </c>
      <c r="D24" s="24">
        <v>4608821</v>
      </c>
      <c r="E24" s="24">
        <v>4100695</v>
      </c>
      <c r="F24" s="24">
        <v>4941527</v>
      </c>
      <c r="G24" s="24">
        <v>4383566</v>
      </c>
      <c r="H24" s="24">
        <v>4434017</v>
      </c>
      <c r="I24" s="24">
        <v>4255812</v>
      </c>
      <c r="J24" s="24">
        <v>4293180</v>
      </c>
      <c r="K24" s="24">
        <v>4188448</v>
      </c>
      <c r="L24" s="24">
        <v>3959819</v>
      </c>
      <c r="M24" s="24">
        <v>4119159</v>
      </c>
      <c r="N24" s="25">
        <v>4136277</v>
      </c>
    </row>
    <row r="25" spans="1:14" ht="4.5" customHeight="1" thickBot="1" x14ac:dyDescent="0.25">
      <c r="A25" s="10" t="s">
        <v>16</v>
      </c>
      <c r="B25" s="16" t="s">
        <v>16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</row>
    <row r="26" spans="1:14" ht="13.5" thickTop="1" x14ac:dyDescent="0.2">
      <c r="A26" s="34" t="s">
        <v>33</v>
      </c>
      <c r="B26" s="34"/>
      <c r="C26" s="34"/>
      <c r="D26" s="34"/>
      <c r="E26" s="34"/>
      <c r="F26" s="34"/>
      <c r="G26" s="34"/>
      <c r="H26" s="26"/>
      <c r="I26" s="26"/>
      <c r="J26" s="26"/>
      <c r="K26" s="26"/>
      <c r="L26" s="26"/>
      <c r="M26" s="26"/>
      <c r="N26" s="26"/>
    </row>
    <row r="27" spans="1:14" x14ac:dyDescent="0.2">
      <c r="A27" s="35" t="s">
        <v>29</v>
      </c>
      <c r="B27" s="35"/>
      <c r="C27" s="35"/>
      <c r="D27" s="35"/>
      <c r="E27" s="26"/>
      <c r="F27" s="27"/>
      <c r="G27" s="26"/>
      <c r="H27" s="26"/>
      <c r="I27" s="26"/>
      <c r="J27" s="26"/>
      <c r="K27" s="26"/>
      <c r="L27" s="26"/>
      <c r="M27" s="26"/>
      <c r="N27" s="26"/>
    </row>
    <row r="28" spans="1:14" x14ac:dyDescent="0.2">
      <c r="A28" s="33" t="s">
        <v>0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</row>
    <row r="29" spans="1:14" x14ac:dyDescent="0.2">
      <c r="A29" s="33" t="s">
        <v>46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0" spans="1:14" x14ac:dyDescent="0.2">
      <c r="A30" s="33" t="s">
        <v>1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</row>
    <row r="31" spans="1:14" ht="7.5" customHeight="1" thickBot="1" x14ac:dyDescent="0.25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5.25" customHeight="1" thickTop="1" x14ac:dyDescent="0.2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6"/>
    </row>
    <row r="33" spans="1:14" x14ac:dyDescent="0.2">
      <c r="A33" s="7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9" t="s">
        <v>15</v>
      </c>
    </row>
    <row r="34" spans="1:14" ht="6" customHeight="1" thickBot="1" x14ac:dyDescent="0.25">
      <c r="A34" s="10" t="s">
        <v>16</v>
      </c>
      <c r="B34" s="16" t="s">
        <v>16</v>
      </c>
      <c r="C34" s="16" t="s">
        <v>16</v>
      </c>
      <c r="D34" s="16" t="s">
        <v>16</v>
      </c>
      <c r="E34" s="16" t="s">
        <v>16</v>
      </c>
      <c r="F34" s="16" t="s">
        <v>16</v>
      </c>
      <c r="G34" s="16" t="s">
        <v>16</v>
      </c>
      <c r="H34" s="16" t="s">
        <v>16</v>
      </c>
      <c r="I34" s="16" t="s">
        <v>16</v>
      </c>
      <c r="J34" s="16" t="s">
        <v>16</v>
      </c>
      <c r="K34" s="16" t="s">
        <v>16</v>
      </c>
      <c r="L34" s="16" t="s">
        <v>16</v>
      </c>
      <c r="M34" s="16" t="s">
        <v>16</v>
      </c>
      <c r="N34" s="17" t="s">
        <v>16</v>
      </c>
    </row>
    <row r="35" spans="1:14" ht="8.25" customHeight="1" thickTop="1" thickBot="1" x14ac:dyDescent="0.25">
      <c r="A35" s="11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</row>
    <row r="36" spans="1:14" ht="6" customHeight="1" thickTop="1" x14ac:dyDescent="0.2">
      <c r="A36" s="12" t="s">
        <v>16</v>
      </c>
      <c r="B36" s="19" t="s">
        <v>16</v>
      </c>
      <c r="C36" s="19" t="s">
        <v>16</v>
      </c>
      <c r="D36" s="19" t="s">
        <v>16</v>
      </c>
      <c r="E36" s="19" t="s">
        <v>16</v>
      </c>
      <c r="F36" s="19" t="s">
        <v>16</v>
      </c>
      <c r="G36" s="19" t="s">
        <v>16</v>
      </c>
      <c r="H36" s="19" t="s">
        <v>16</v>
      </c>
      <c r="I36" s="19" t="s">
        <v>16</v>
      </c>
      <c r="J36" s="19" t="s">
        <v>16</v>
      </c>
      <c r="K36" s="19" t="s">
        <v>16</v>
      </c>
      <c r="L36" s="19" t="s">
        <v>16</v>
      </c>
      <c r="M36" s="19" t="s">
        <v>16</v>
      </c>
      <c r="N36" s="20" t="s">
        <v>16</v>
      </c>
    </row>
    <row r="37" spans="1:14" x14ac:dyDescent="0.2">
      <c r="A37" s="7" t="s">
        <v>17</v>
      </c>
      <c r="B37" s="21">
        <f t="shared" ref="B37:N37" si="2">SUM(B39:B51)</f>
        <v>377526524</v>
      </c>
      <c r="C37" s="21">
        <f t="shared" si="2"/>
        <v>28726426</v>
      </c>
      <c r="D37" s="21">
        <f t="shared" si="2"/>
        <v>35750095</v>
      </c>
      <c r="E37" s="21">
        <f t="shared" si="2"/>
        <v>29052189</v>
      </c>
      <c r="F37" s="21">
        <f t="shared" si="2"/>
        <v>39411802</v>
      </c>
      <c r="G37" s="21">
        <f t="shared" si="2"/>
        <v>32486656</v>
      </c>
      <c r="H37" s="21">
        <f t="shared" si="2"/>
        <v>33098533</v>
      </c>
      <c r="I37" s="21">
        <f t="shared" si="2"/>
        <v>30947113</v>
      </c>
      <c r="J37" s="21">
        <f t="shared" si="2"/>
        <v>31437824</v>
      </c>
      <c r="K37" s="21">
        <f t="shared" si="2"/>
        <v>30179219</v>
      </c>
      <c r="L37" s="21">
        <f t="shared" si="2"/>
        <v>27553203</v>
      </c>
      <c r="M37" s="21">
        <f t="shared" si="2"/>
        <v>29331746</v>
      </c>
      <c r="N37" s="22">
        <f t="shared" si="2"/>
        <v>29551718</v>
      </c>
    </row>
    <row r="38" spans="1:14" ht="5.25" customHeight="1" x14ac:dyDescent="0.2">
      <c r="A38" s="13" t="s">
        <v>16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23" t="s">
        <v>16</v>
      </c>
    </row>
    <row r="39" spans="1:14" x14ac:dyDescent="0.2">
      <c r="A39" s="7" t="s">
        <v>18</v>
      </c>
      <c r="B39" s="21">
        <f>SUM(C39:N39)</f>
        <v>14688742</v>
      </c>
      <c r="C39" s="24">
        <v>1153777</v>
      </c>
      <c r="D39" s="24">
        <v>1331813</v>
      </c>
      <c r="E39" s="24">
        <v>1162332</v>
      </c>
      <c r="F39" s="24">
        <v>1435083</v>
      </c>
      <c r="G39" s="24">
        <v>1250430</v>
      </c>
      <c r="H39" s="24">
        <v>1266499</v>
      </c>
      <c r="I39" s="24">
        <v>1210307</v>
      </c>
      <c r="J39" s="24">
        <v>1222588</v>
      </c>
      <c r="K39" s="24">
        <v>1190118</v>
      </c>
      <c r="L39" s="24">
        <v>1122940</v>
      </c>
      <c r="M39" s="24">
        <v>1168719</v>
      </c>
      <c r="N39" s="25">
        <v>1174136</v>
      </c>
    </row>
    <row r="40" spans="1:14" x14ac:dyDescent="0.2">
      <c r="A40" s="7" t="s">
        <v>19</v>
      </c>
      <c r="B40" s="21">
        <f t="shared" ref="B40:B51" si="3">SUM(C40:N40)</f>
        <v>15662135</v>
      </c>
      <c r="C40" s="24">
        <v>1212809</v>
      </c>
      <c r="D40" s="24">
        <v>1448626</v>
      </c>
      <c r="E40" s="24">
        <v>1223920</v>
      </c>
      <c r="F40" s="24">
        <v>1577665</v>
      </c>
      <c r="G40" s="24">
        <v>1339838</v>
      </c>
      <c r="H40" s="24">
        <v>1360708</v>
      </c>
      <c r="I40" s="24">
        <v>1287508</v>
      </c>
      <c r="J40" s="24">
        <v>1303891</v>
      </c>
      <c r="K40" s="24">
        <v>1261303</v>
      </c>
      <c r="L40" s="24">
        <v>1172778</v>
      </c>
      <c r="M40" s="24">
        <v>1232898</v>
      </c>
      <c r="N40" s="25">
        <v>1240191</v>
      </c>
    </row>
    <row r="41" spans="1:14" x14ac:dyDescent="0.2">
      <c r="A41" s="7" t="s">
        <v>20</v>
      </c>
      <c r="B41" s="21">
        <f t="shared" si="3"/>
        <v>109799727</v>
      </c>
      <c r="C41" s="24">
        <v>8128102</v>
      </c>
      <c r="D41" s="24">
        <v>10769017</v>
      </c>
      <c r="E41" s="24">
        <v>8248715</v>
      </c>
      <c r="F41" s="24">
        <v>12080179</v>
      </c>
      <c r="G41" s="24">
        <v>9533548</v>
      </c>
      <c r="H41" s="24">
        <v>9760104</v>
      </c>
      <c r="I41" s="24">
        <v>8961576</v>
      </c>
      <c r="J41" s="24">
        <v>9147075</v>
      </c>
      <c r="K41" s="24">
        <v>8677397</v>
      </c>
      <c r="L41" s="24">
        <v>7693860</v>
      </c>
      <c r="M41" s="24">
        <v>8358221</v>
      </c>
      <c r="N41" s="25">
        <v>8441933</v>
      </c>
    </row>
    <row r="42" spans="1:14" x14ac:dyDescent="0.2">
      <c r="A42" s="7" t="s">
        <v>21</v>
      </c>
      <c r="B42" s="21">
        <f t="shared" si="3"/>
        <v>19512127</v>
      </c>
      <c r="C42" s="24">
        <v>1522574</v>
      </c>
      <c r="D42" s="24">
        <v>1785648</v>
      </c>
      <c r="E42" s="24">
        <v>1535089</v>
      </c>
      <c r="F42" s="24">
        <v>1933767</v>
      </c>
      <c r="G42" s="24">
        <v>1664820</v>
      </c>
      <c r="H42" s="24">
        <v>1688325</v>
      </c>
      <c r="I42" s="24">
        <v>1606003</v>
      </c>
      <c r="J42" s="24">
        <v>1624217</v>
      </c>
      <c r="K42" s="24">
        <v>1576481</v>
      </c>
      <c r="L42" s="24">
        <v>1477479</v>
      </c>
      <c r="M42" s="24">
        <v>1544826</v>
      </c>
      <c r="N42" s="25">
        <v>1552898</v>
      </c>
    </row>
    <row r="43" spans="1:14" x14ac:dyDescent="0.2">
      <c r="A43" s="7" t="s">
        <v>22</v>
      </c>
      <c r="B43" s="21">
        <f t="shared" si="3"/>
        <v>98382843</v>
      </c>
      <c r="C43" s="24">
        <v>7327763</v>
      </c>
      <c r="D43" s="24">
        <v>9575827</v>
      </c>
      <c r="E43" s="24">
        <v>7430721</v>
      </c>
      <c r="F43" s="24">
        <v>10701984</v>
      </c>
      <c r="G43" s="24">
        <v>8525427</v>
      </c>
      <c r="H43" s="24">
        <v>8718818</v>
      </c>
      <c r="I43" s="24">
        <v>8037483</v>
      </c>
      <c r="J43" s="24">
        <v>8195237</v>
      </c>
      <c r="K43" s="24">
        <v>7794882</v>
      </c>
      <c r="L43" s="24">
        <v>6957064</v>
      </c>
      <c r="M43" s="24">
        <v>7523266</v>
      </c>
      <c r="N43" s="25">
        <v>7594371</v>
      </c>
    </row>
    <row r="44" spans="1:14" x14ac:dyDescent="0.2">
      <c r="A44" s="7" t="s">
        <v>23</v>
      </c>
      <c r="B44" s="21">
        <f t="shared" si="3"/>
        <v>28154843</v>
      </c>
      <c r="C44" s="24">
        <v>2159770</v>
      </c>
      <c r="D44" s="24">
        <v>2637568</v>
      </c>
      <c r="E44" s="24">
        <v>2182075</v>
      </c>
      <c r="F44" s="24">
        <v>2891711</v>
      </c>
      <c r="G44" s="24">
        <v>2416213</v>
      </c>
      <c r="H44" s="24">
        <v>2458107</v>
      </c>
      <c r="I44" s="24">
        <v>2310952</v>
      </c>
      <c r="J44" s="24">
        <v>2344258</v>
      </c>
      <c r="K44" s="24">
        <v>2258365</v>
      </c>
      <c r="L44" s="24">
        <v>2079429</v>
      </c>
      <c r="M44" s="24">
        <v>2200754</v>
      </c>
      <c r="N44" s="25">
        <v>2215641</v>
      </c>
    </row>
    <row r="45" spans="1:14" x14ac:dyDescent="0.2">
      <c r="A45" s="7" t="s">
        <v>31</v>
      </c>
      <c r="B45" s="21">
        <f t="shared" si="3"/>
        <v>5965746</v>
      </c>
      <c r="C45" s="24">
        <v>459138</v>
      </c>
      <c r="D45" s="24">
        <v>556412</v>
      </c>
      <c r="E45" s="24">
        <v>463693</v>
      </c>
      <c r="F45" s="24">
        <v>608631</v>
      </c>
      <c r="G45" s="24">
        <v>511408</v>
      </c>
      <c r="H45" s="24">
        <v>519963</v>
      </c>
      <c r="I45" s="24">
        <v>489928</v>
      </c>
      <c r="J45" s="24">
        <v>496702</v>
      </c>
      <c r="K45" s="24">
        <v>479189</v>
      </c>
      <c r="L45" s="24">
        <v>442731</v>
      </c>
      <c r="M45" s="24">
        <v>467464</v>
      </c>
      <c r="N45" s="25">
        <v>470487</v>
      </c>
    </row>
    <row r="46" spans="1:14" x14ac:dyDescent="0.2">
      <c r="A46" s="7" t="s">
        <v>24</v>
      </c>
      <c r="B46" s="21">
        <f t="shared" si="3"/>
        <v>24176561</v>
      </c>
      <c r="C46" s="24">
        <v>1874806</v>
      </c>
      <c r="D46" s="24">
        <v>2231758</v>
      </c>
      <c r="E46" s="24">
        <v>1891653</v>
      </c>
      <c r="F46" s="24">
        <v>2428039</v>
      </c>
      <c r="G46" s="24">
        <v>2067211</v>
      </c>
      <c r="H46" s="24">
        <v>2098852</v>
      </c>
      <c r="I46" s="24">
        <v>1987899</v>
      </c>
      <c r="J46" s="24">
        <v>2012683</v>
      </c>
      <c r="K46" s="24">
        <v>1948167</v>
      </c>
      <c r="L46" s="24">
        <v>1814112</v>
      </c>
      <c r="M46" s="24">
        <v>1905179</v>
      </c>
      <c r="N46" s="25">
        <v>1916202</v>
      </c>
    </row>
    <row r="47" spans="1:14" x14ac:dyDescent="0.2">
      <c r="A47" s="7" t="s">
        <v>25</v>
      </c>
      <c r="B47" s="21">
        <f t="shared" si="3"/>
        <v>14325933</v>
      </c>
      <c r="C47" s="24">
        <v>1122405</v>
      </c>
      <c r="D47" s="24">
        <v>1303626</v>
      </c>
      <c r="E47" s="24">
        <v>1131078</v>
      </c>
      <c r="F47" s="24">
        <v>1407466</v>
      </c>
      <c r="G47" s="24">
        <v>1220624</v>
      </c>
      <c r="H47" s="24">
        <v>1236912</v>
      </c>
      <c r="I47" s="24">
        <v>1179917</v>
      </c>
      <c r="J47" s="24">
        <v>1192437</v>
      </c>
      <c r="K47" s="24">
        <v>1159456</v>
      </c>
      <c r="L47" s="24">
        <v>1091151</v>
      </c>
      <c r="M47" s="24">
        <v>1137664</v>
      </c>
      <c r="N47" s="25">
        <v>1143197</v>
      </c>
    </row>
    <row r="48" spans="1:14" x14ac:dyDescent="0.2">
      <c r="A48" s="7" t="s">
        <v>26</v>
      </c>
      <c r="B48" s="21">
        <f t="shared" si="3"/>
        <v>17891876</v>
      </c>
      <c r="C48" s="24">
        <v>1400974</v>
      </c>
      <c r="D48" s="24">
        <v>1629454</v>
      </c>
      <c r="E48" s="24">
        <v>1411898</v>
      </c>
      <c r="F48" s="24">
        <v>1760026</v>
      </c>
      <c r="G48" s="24">
        <v>1524762</v>
      </c>
      <c r="H48" s="24">
        <v>1545279</v>
      </c>
      <c r="I48" s="24">
        <v>1473476</v>
      </c>
      <c r="J48" s="24">
        <v>1489266</v>
      </c>
      <c r="K48" s="24">
        <v>1447702</v>
      </c>
      <c r="L48" s="24">
        <v>1361606</v>
      </c>
      <c r="M48" s="24">
        <v>1420226</v>
      </c>
      <c r="N48" s="25">
        <v>1427207</v>
      </c>
    </row>
    <row r="49" spans="1:14" x14ac:dyDescent="0.2">
      <c r="A49" s="7" t="s">
        <v>27</v>
      </c>
      <c r="B49" s="21">
        <f t="shared" si="3"/>
        <v>13236307</v>
      </c>
      <c r="C49" s="24">
        <v>1104797</v>
      </c>
      <c r="D49" s="24">
        <v>1093432</v>
      </c>
      <c r="E49" s="24">
        <v>1105077</v>
      </c>
      <c r="F49" s="24">
        <v>1115781</v>
      </c>
      <c r="G49" s="24">
        <v>1102334</v>
      </c>
      <c r="H49" s="24">
        <v>1102856</v>
      </c>
      <c r="I49" s="24">
        <v>1101854</v>
      </c>
      <c r="J49" s="24">
        <v>1100633</v>
      </c>
      <c r="K49" s="24">
        <v>1101136</v>
      </c>
      <c r="L49" s="24">
        <v>1103727</v>
      </c>
      <c r="M49" s="24">
        <v>1102734</v>
      </c>
      <c r="N49" s="25">
        <v>1101946</v>
      </c>
    </row>
    <row r="50" spans="1:14" x14ac:dyDescent="0.2">
      <c r="A50" s="7" t="s">
        <v>32</v>
      </c>
      <c r="B50" s="21">
        <f t="shared" si="3"/>
        <v>5434112</v>
      </c>
      <c r="C50" s="24">
        <v>418925</v>
      </c>
      <c r="D50" s="24">
        <v>505676</v>
      </c>
      <c r="E50" s="24">
        <v>422994</v>
      </c>
      <c r="F50" s="24">
        <v>552478</v>
      </c>
      <c r="G50" s="24">
        <v>465570</v>
      </c>
      <c r="H50" s="24">
        <v>473212</v>
      </c>
      <c r="I50" s="24">
        <v>446390</v>
      </c>
      <c r="J50" s="24">
        <v>452427</v>
      </c>
      <c r="K50" s="24">
        <v>436796</v>
      </c>
      <c r="L50" s="24">
        <v>404269</v>
      </c>
      <c r="M50" s="24">
        <v>426341</v>
      </c>
      <c r="N50" s="25">
        <v>429034</v>
      </c>
    </row>
    <row r="51" spans="1:14" x14ac:dyDescent="0.2">
      <c r="A51" s="7" t="s">
        <v>28</v>
      </c>
      <c r="B51" s="21">
        <f t="shared" si="3"/>
        <v>10295572</v>
      </c>
      <c r="C51" s="24">
        <v>840586</v>
      </c>
      <c r="D51" s="24">
        <v>881238</v>
      </c>
      <c r="E51" s="24">
        <v>842944</v>
      </c>
      <c r="F51" s="24">
        <v>918992</v>
      </c>
      <c r="G51" s="24">
        <v>864471</v>
      </c>
      <c r="H51" s="24">
        <v>868898</v>
      </c>
      <c r="I51" s="24">
        <v>853820</v>
      </c>
      <c r="J51" s="24">
        <v>856410</v>
      </c>
      <c r="K51" s="24">
        <v>848227</v>
      </c>
      <c r="L51" s="24">
        <v>832057</v>
      </c>
      <c r="M51" s="24">
        <v>843454</v>
      </c>
      <c r="N51" s="25">
        <v>844475</v>
      </c>
    </row>
    <row r="52" spans="1:14" ht="5.25" customHeight="1" thickBot="1" x14ac:dyDescent="0.25">
      <c r="A52" s="10" t="s">
        <v>16</v>
      </c>
      <c r="B52" s="16" t="s">
        <v>16</v>
      </c>
      <c r="C52" s="16" t="s">
        <v>16</v>
      </c>
      <c r="D52" s="16" t="s">
        <v>16</v>
      </c>
      <c r="E52" s="16" t="s">
        <v>16</v>
      </c>
      <c r="F52" s="16" t="s">
        <v>16</v>
      </c>
      <c r="G52" s="16" t="s">
        <v>16</v>
      </c>
      <c r="H52" s="16" t="s">
        <v>16</v>
      </c>
      <c r="I52" s="16" t="s">
        <v>16</v>
      </c>
      <c r="J52" s="16" t="s">
        <v>16</v>
      </c>
      <c r="K52" s="16" t="s">
        <v>16</v>
      </c>
      <c r="L52" s="16" t="s">
        <v>16</v>
      </c>
      <c r="M52" s="16" t="s">
        <v>16</v>
      </c>
      <c r="N52" s="17" t="s">
        <v>16</v>
      </c>
    </row>
    <row r="53" spans="1:14" ht="13.5" thickTop="1" x14ac:dyDescent="0.2">
      <c r="A53" s="14" t="s">
        <v>34</v>
      </c>
      <c r="B53" s="28"/>
      <c r="C53" s="28"/>
      <c r="D53" s="28"/>
      <c r="E53" s="28"/>
      <c r="F53" s="28"/>
      <c r="G53" s="28"/>
      <c r="H53" s="26"/>
      <c r="I53" s="26"/>
      <c r="J53" s="26"/>
      <c r="K53" s="26"/>
      <c r="L53" s="26"/>
      <c r="M53" s="26"/>
      <c r="N53" s="26"/>
    </row>
    <row r="54" spans="1:14" x14ac:dyDescent="0.2">
      <c r="A54" s="35" t="s">
        <v>29</v>
      </c>
      <c r="B54" s="35"/>
      <c r="C54" s="35"/>
      <c r="D54" s="35"/>
      <c r="E54" s="26"/>
      <c r="F54" s="27"/>
      <c r="G54" s="26"/>
      <c r="H54" s="26"/>
      <c r="I54" s="26"/>
      <c r="J54" s="26"/>
      <c r="K54" s="26"/>
      <c r="L54" s="26"/>
      <c r="M54" s="26"/>
      <c r="N54" s="26"/>
    </row>
    <row r="55" spans="1:14" x14ac:dyDescent="0.2">
      <c r="A55" s="33" t="s">
        <v>0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</row>
    <row r="56" spans="1:14" x14ac:dyDescent="0.2">
      <c r="A56" s="33" t="s">
        <v>47</v>
      </c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</row>
    <row r="57" spans="1:14" x14ac:dyDescent="0.2">
      <c r="A57" s="33" t="s">
        <v>1</v>
      </c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</row>
    <row r="58" spans="1:14" ht="9" customHeight="1" thickBot="1" x14ac:dyDescent="0.25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ht="6.75" customHeight="1" thickTop="1" x14ac:dyDescent="0.2">
      <c r="A59" s="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6"/>
    </row>
    <row r="60" spans="1:14" ht="7.5" customHeight="1" x14ac:dyDescent="0.2">
      <c r="A60" s="7" t="s">
        <v>2</v>
      </c>
      <c r="B60" s="8" t="s">
        <v>3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  <c r="H60" s="8" t="s">
        <v>9</v>
      </c>
      <c r="I60" s="8" t="s">
        <v>10</v>
      </c>
      <c r="J60" s="8" t="s">
        <v>11</v>
      </c>
      <c r="K60" s="8" t="s">
        <v>12</v>
      </c>
      <c r="L60" s="8" t="s">
        <v>13</v>
      </c>
      <c r="M60" s="8" t="s">
        <v>14</v>
      </c>
      <c r="N60" s="9" t="s">
        <v>15</v>
      </c>
    </row>
    <row r="61" spans="1:14" ht="8.25" customHeight="1" thickBot="1" x14ac:dyDescent="0.25">
      <c r="A61" s="10" t="s">
        <v>16</v>
      </c>
      <c r="B61" s="16" t="s">
        <v>16</v>
      </c>
      <c r="C61" s="16" t="s">
        <v>16</v>
      </c>
      <c r="D61" s="16" t="s">
        <v>16</v>
      </c>
      <c r="E61" s="16" t="s">
        <v>16</v>
      </c>
      <c r="F61" s="16" t="s">
        <v>16</v>
      </c>
      <c r="G61" s="16" t="s">
        <v>16</v>
      </c>
      <c r="H61" s="16" t="s">
        <v>16</v>
      </c>
      <c r="I61" s="16" t="s">
        <v>16</v>
      </c>
      <c r="J61" s="16" t="s">
        <v>16</v>
      </c>
      <c r="K61" s="16" t="s">
        <v>16</v>
      </c>
      <c r="L61" s="16" t="s">
        <v>16</v>
      </c>
      <c r="M61" s="16" t="s">
        <v>16</v>
      </c>
      <c r="N61" s="17" t="s">
        <v>16</v>
      </c>
    </row>
    <row r="62" spans="1:14" ht="7.5" customHeight="1" thickTop="1" thickBot="1" x14ac:dyDescent="0.25">
      <c r="A62" s="11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</row>
    <row r="63" spans="1:14" ht="7.5" customHeight="1" thickTop="1" x14ac:dyDescent="0.2">
      <c r="A63" s="12" t="s">
        <v>16</v>
      </c>
      <c r="B63" s="19" t="s">
        <v>16</v>
      </c>
      <c r="C63" s="19" t="s">
        <v>16</v>
      </c>
      <c r="D63" s="19" t="s">
        <v>16</v>
      </c>
      <c r="E63" s="19" t="s">
        <v>16</v>
      </c>
      <c r="F63" s="19" t="s">
        <v>16</v>
      </c>
      <c r="G63" s="19" t="s">
        <v>16</v>
      </c>
      <c r="H63" s="19" t="s">
        <v>16</v>
      </c>
      <c r="I63" s="19" t="s">
        <v>16</v>
      </c>
      <c r="J63" s="19" t="s">
        <v>16</v>
      </c>
      <c r="K63" s="19" t="s">
        <v>16</v>
      </c>
      <c r="L63" s="19" t="s">
        <v>16</v>
      </c>
      <c r="M63" s="19" t="s">
        <v>16</v>
      </c>
      <c r="N63" s="20" t="s">
        <v>16</v>
      </c>
    </row>
    <row r="64" spans="1:14" x14ac:dyDescent="0.2">
      <c r="A64" s="7" t="s">
        <v>17</v>
      </c>
      <c r="B64" s="21">
        <f t="shared" ref="B64:N64" si="4">SUM(B66:B78)</f>
        <v>34888930</v>
      </c>
      <c r="C64" s="21">
        <f t="shared" si="4"/>
        <v>2467033</v>
      </c>
      <c r="D64" s="21">
        <f t="shared" si="4"/>
        <v>5411786</v>
      </c>
      <c r="E64" s="21">
        <f t="shared" si="4"/>
        <v>2354969</v>
      </c>
      <c r="F64" s="21">
        <f t="shared" si="4"/>
        <v>2290052</v>
      </c>
      <c r="G64" s="21">
        <f t="shared" si="4"/>
        <v>2434809</v>
      </c>
      <c r="H64" s="21">
        <f t="shared" si="4"/>
        <v>2590124</v>
      </c>
      <c r="I64" s="21">
        <f t="shared" si="4"/>
        <v>2649274</v>
      </c>
      <c r="J64" s="21">
        <f t="shared" si="4"/>
        <v>2852624</v>
      </c>
      <c r="K64" s="21">
        <f t="shared" si="4"/>
        <v>2903096</v>
      </c>
      <c r="L64" s="21">
        <f t="shared" si="4"/>
        <v>3344182</v>
      </c>
      <c r="M64" s="21">
        <f t="shared" si="4"/>
        <v>2810108</v>
      </c>
      <c r="N64" s="22">
        <f t="shared" si="4"/>
        <v>2780873</v>
      </c>
    </row>
    <row r="65" spans="1:14" ht="6" customHeight="1" x14ac:dyDescent="0.2">
      <c r="A65" s="13" t="s">
        <v>16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23" t="s">
        <v>16</v>
      </c>
    </row>
    <row r="66" spans="1:14" x14ac:dyDescent="0.2">
      <c r="A66" s="7" t="s">
        <v>18</v>
      </c>
      <c r="B66" s="21">
        <f>SUM(C66:N66)</f>
        <v>1358905</v>
      </c>
      <c r="C66" s="24">
        <v>99087</v>
      </c>
      <c r="D66" s="24">
        <v>201607</v>
      </c>
      <c r="E66" s="24">
        <v>94219</v>
      </c>
      <c r="F66" s="24">
        <v>83386</v>
      </c>
      <c r="G66" s="24">
        <v>93717</v>
      </c>
      <c r="H66" s="24">
        <v>99110</v>
      </c>
      <c r="I66" s="24">
        <v>103610</v>
      </c>
      <c r="J66" s="24">
        <v>110936</v>
      </c>
      <c r="K66" s="24">
        <v>114484</v>
      </c>
      <c r="L66" s="24">
        <v>136293</v>
      </c>
      <c r="M66" s="24">
        <v>111968</v>
      </c>
      <c r="N66" s="25">
        <v>110488</v>
      </c>
    </row>
    <row r="67" spans="1:14" x14ac:dyDescent="0.2">
      <c r="A67" s="7" t="s">
        <v>19</v>
      </c>
      <c r="B67" s="21">
        <f t="shared" ref="B67:B78" si="5">SUM(C67:N67)</f>
        <v>1448254</v>
      </c>
      <c r="C67" s="24">
        <v>104156</v>
      </c>
      <c r="D67" s="24">
        <v>219290</v>
      </c>
      <c r="E67" s="24">
        <v>99211</v>
      </c>
      <c r="F67" s="24">
        <v>91671</v>
      </c>
      <c r="G67" s="24">
        <v>100418</v>
      </c>
      <c r="H67" s="24">
        <v>106482</v>
      </c>
      <c r="I67" s="24">
        <v>110219</v>
      </c>
      <c r="J67" s="24">
        <v>118313</v>
      </c>
      <c r="K67" s="24">
        <v>121331</v>
      </c>
      <c r="L67" s="24">
        <v>142342</v>
      </c>
      <c r="M67" s="24">
        <v>118117</v>
      </c>
      <c r="N67" s="25">
        <v>116704</v>
      </c>
    </row>
    <row r="68" spans="1:14" x14ac:dyDescent="0.2">
      <c r="A68" s="7" t="s">
        <v>20</v>
      </c>
      <c r="B68" s="21">
        <f t="shared" si="5"/>
        <v>10137963</v>
      </c>
      <c r="C68" s="24">
        <v>698044</v>
      </c>
      <c r="D68" s="24">
        <v>1630195</v>
      </c>
      <c r="E68" s="24">
        <v>668640</v>
      </c>
      <c r="F68" s="24">
        <v>701928</v>
      </c>
      <c r="G68" s="24">
        <v>714520</v>
      </c>
      <c r="H68" s="24">
        <v>763776</v>
      </c>
      <c r="I68" s="24">
        <v>767169</v>
      </c>
      <c r="J68" s="24">
        <v>829993</v>
      </c>
      <c r="K68" s="24">
        <v>834724</v>
      </c>
      <c r="L68" s="24">
        <v>933818</v>
      </c>
      <c r="M68" s="24">
        <v>800754</v>
      </c>
      <c r="N68" s="25">
        <v>794402</v>
      </c>
    </row>
    <row r="69" spans="1:14" x14ac:dyDescent="0.2">
      <c r="A69" s="7" t="s">
        <v>21</v>
      </c>
      <c r="B69" s="21">
        <f t="shared" si="5"/>
        <v>1804728</v>
      </c>
      <c r="C69" s="24">
        <v>130759</v>
      </c>
      <c r="D69" s="24">
        <v>270308</v>
      </c>
      <c r="E69" s="24">
        <v>124434</v>
      </c>
      <c r="F69" s="24">
        <v>112363</v>
      </c>
      <c r="G69" s="24">
        <v>124775</v>
      </c>
      <c r="H69" s="24">
        <v>132120</v>
      </c>
      <c r="I69" s="24">
        <v>137484</v>
      </c>
      <c r="J69" s="24">
        <v>147379</v>
      </c>
      <c r="K69" s="24">
        <v>151650</v>
      </c>
      <c r="L69" s="24">
        <v>179324</v>
      </c>
      <c r="M69" s="24">
        <v>148001</v>
      </c>
      <c r="N69" s="25">
        <v>146131</v>
      </c>
    </row>
    <row r="70" spans="1:14" x14ac:dyDescent="0.2">
      <c r="A70" s="7" t="s">
        <v>22</v>
      </c>
      <c r="B70" s="21">
        <f t="shared" si="5"/>
        <v>9085630</v>
      </c>
      <c r="C70" s="24">
        <v>629310</v>
      </c>
      <c r="D70" s="24">
        <v>1449572</v>
      </c>
      <c r="E70" s="24">
        <v>602334</v>
      </c>
      <c r="F70" s="24">
        <v>621847</v>
      </c>
      <c r="G70" s="24">
        <v>638964</v>
      </c>
      <c r="H70" s="24">
        <v>682290</v>
      </c>
      <c r="I70" s="24">
        <v>688061</v>
      </c>
      <c r="J70" s="24">
        <v>743624</v>
      </c>
      <c r="K70" s="24">
        <v>749830</v>
      </c>
      <c r="L70" s="24">
        <v>844392</v>
      </c>
      <c r="M70" s="24">
        <v>720761</v>
      </c>
      <c r="N70" s="25">
        <v>714645</v>
      </c>
    </row>
    <row r="71" spans="1:14" x14ac:dyDescent="0.2">
      <c r="A71" s="7" t="s">
        <v>23</v>
      </c>
      <c r="B71" s="21">
        <f t="shared" si="5"/>
        <v>2602619</v>
      </c>
      <c r="C71" s="24">
        <v>185482</v>
      </c>
      <c r="D71" s="24">
        <v>399270</v>
      </c>
      <c r="E71" s="24">
        <v>176879</v>
      </c>
      <c r="F71" s="24">
        <v>168025</v>
      </c>
      <c r="G71" s="24">
        <v>181090</v>
      </c>
      <c r="H71" s="24">
        <v>192359</v>
      </c>
      <c r="I71" s="24">
        <v>197833</v>
      </c>
      <c r="J71" s="24">
        <v>212715</v>
      </c>
      <c r="K71" s="24">
        <v>217244</v>
      </c>
      <c r="L71" s="24">
        <v>252384</v>
      </c>
      <c r="M71" s="24">
        <v>210842</v>
      </c>
      <c r="N71" s="25">
        <v>208496</v>
      </c>
    </row>
    <row r="72" spans="1:14" x14ac:dyDescent="0.2">
      <c r="A72" s="7" t="s">
        <v>31</v>
      </c>
      <c r="B72" s="21">
        <f t="shared" si="5"/>
        <v>551532</v>
      </c>
      <c r="C72" s="24">
        <v>39431</v>
      </c>
      <c r="D72" s="24">
        <v>84229</v>
      </c>
      <c r="E72" s="24">
        <v>37587</v>
      </c>
      <c r="F72" s="24">
        <v>35365</v>
      </c>
      <c r="G72" s="24">
        <v>38329</v>
      </c>
      <c r="H72" s="24">
        <v>40690</v>
      </c>
      <c r="I72" s="24">
        <v>41941</v>
      </c>
      <c r="J72" s="24">
        <v>45070</v>
      </c>
      <c r="K72" s="24">
        <v>46096</v>
      </c>
      <c r="L72" s="24">
        <v>53735</v>
      </c>
      <c r="M72" s="24">
        <v>44785</v>
      </c>
      <c r="N72" s="25">
        <v>44274</v>
      </c>
    </row>
    <row r="73" spans="1:14" x14ac:dyDescent="0.2">
      <c r="A73" s="7" t="s">
        <v>24</v>
      </c>
      <c r="B73" s="21">
        <f t="shared" si="5"/>
        <v>2235681</v>
      </c>
      <c r="C73" s="24">
        <v>161009</v>
      </c>
      <c r="D73" s="24">
        <v>337840</v>
      </c>
      <c r="E73" s="24">
        <v>153337</v>
      </c>
      <c r="F73" s="24">
        <v>141083</v>
      </c>
      <c r="G73" s="24">
        <v>154933</v>
      </c>
      <c r="H73" s="24">
        <v>164246</v>
      </c>
      <c r="I73" s="24">
        <v>170177</v>
      </c>
      <c r="J73" s="24">
        <v>182628</v>
      </c>
      <c r="K73" s="24">
        <v>187404</v>
      </c>
      <c r="L73" s="24">
        <v>220182</v>
      </c>
      <c r="M73" s="24">
        <v>182524</v>
      </c>
      <c r="N73" s="25">
        <v>180318</v>
      </c>
    </row>
    <row r="74" spans="1:14" x14ac:dyDescent="0.2">
      <c r="A74" s="7" t="s">
        <v>25</v>
      </c>
      <c r="B74" s="21">
        <f t="shared" si="5"/>
        <v>1325225</v>
      </c>
      <c r="C74" s="24">
        <v>96392</v>
      </c>
      <c r="D74" s="24">
        <v>197341</v>
      </c>
      <c r="E74" s="24">
        <v>91685</v>
      </c>
      <c r="F74" s="24">
        <v>81782</v>
      </c>
      <c r="G74" s="24">
        <v>91483</v>
      </c>
      <c r="H74" s="24">
        <v>96794</v>
      </c>
      <c r="I74" s="24">
        <v>101009</v>
      </c>
      <c r="J74" s="24">
        <v>108200</v>
      </c>
      <c r="K74" s="24">
        <v>111534</v>
      </c>
      <c r="L74" s="24">
        <v>132435</v>
      </c>
      <c r="M74" s="24">
        <v>108993</v>
      </c>
      <c r="N74" s="25">
        <v>107577</v>
      </c>
    </row>
    <row r="75" spans="1:14" x14ac:dyDescent="0.2">
      <c r="A75" s="7" t="s">
        <v>26</v>
      </c>
      <c r="B75" s="21">
        <f t="shared" si="5"/>
        <v>1655063</v>
      </c>
      <c r="C75" s="24">
        <v>120316</v>
      </c>
      <c r="D75" s="24">
        <v>246664</v>
      </c>
      <c r="E75" s="24">
        <v>114448</v>
      </c>
      <c r="F75" s="24">
        <v>102268</v>
      </c>
      <c r="G75" s="24">
        <v>114278</v>
      </c>
      <c r="H75" s="24">
        <v>120926</v>
      </c>
      <c r="I75" s="24">
        <v>126139</v>
      </c>
      <c r="J75" s="24">
        <v>135134</v>
      </c>
      <c r="K75" s="24">
        <v>139262</v>
      </c>
      <c r="L75" s="24">
        <v>165261</v>
      </c>
      <c r="M75" s="24">
        <v>136064</v>
      </c>
      <c r="N75" s="25">
        <v>134303</v>
      </c>
    </row>
    <row r="76" spans="1:14" x14ac:dyDescent="0.2">
      <c r="A76" s="7" t="s">
        <v>27</v>
      </c>
      <c r="B76" s="21">
        <f t="shared" si="5"/>
        <v>1227158</v>
      </c>
      <c r="C76" s="24">
        <v>94880</v>
      </c>
      <c r="D76" s="24">
        <v>165522</v>
      </c>
      <c r="E76" s="24">
        <v>89578</v>
      </c>
      <c r="F76" s="24">
        <v>64833</v>
      </c>
      <c r="G76" s="24">
        <v>82618</v>
      </c>
      <c r="H76" s="24">
        <v>86304</v>
      </c>
      <c r="I76" s="24">
        <v>94326</v>
      </c>
      <c r="J76" s="24">
        <v>99870</v>
      </c>
      <c r="K76" s="24">
        <v>105924</v>
      </c>
      <c r="L76" s="24">
        <v>133961</v>
      </c>
      <c r="M76" s="24">
        <v>105647</v>
      </c>
      <c r="N76" s="25">
        <v>103695</v>
      </c>
    </row>
    <row r="77" spans="1:14" x14ac:dyDescent="0.2">
      <c r="A77" s="7" t="s">
        <v>32</v>
      </c>
      <c r="B77" s="21">
        <f t="shared" si="5"/>
        <v>502410</v>
      </c>
      <c r="C77" s="24">
        <v>35977</v>
      </c>
      <c r="D77" s="24">
        <v>76548</v>
      </c>
      <c r="E77" s="24">
        <v>34288</v>
      </c>
      <c r="F77" s="24">
        <v>32102</v>
      </c>
      <c r="G77" s="24">
        <v>34894</v>
      </c>
      <c r="H77" s="24">
        <v>37031</v>
      </c>
      <c r="I77" s="24">
        <v>38214</v>
      </c>
      <c r="J77" s="24">
        <v>41053</v>
      </c>
      <c r="K77" s="24">
        <v>42018</v>
      </c>
      <c r="L77" s="24">
        <v>49067</v>
      </c>
      <c r="M77" s="24">
        <v>40845</v>
      </c>
      <c r="N77" s="25">
        <v>40373</v>
      </c>
    </row>
    <row r="78" spans="1:14" x14ac:dyDescent="0.2">
      <c r="A78" s="7" t="s">
        <v>28</v>
      </c>
      <c r="B78" s="21">
        <f t="shared" si="5"/>
        <v>953762</v>
      </c>
      <c r="C78" s="24">
        <v>72190</v>
      </c>
      <c r="D78" s="24">
        <v>133400</v>
      </c>
      <c r="E78" s="24">
        <v>68329</v>
      </c>
      <c r="F78" s="24">
        <v>53399</v>
      </c>
      <c r="G78" s="24">
        <v>64790</v>
      </c>
      <c r="H78" s="24">
        <v>67996</v>
      </c>
      <c r="I78" s="24">
        <v>73092</v>
      </c>
      <c r="J78" s="24">
        <v>77709</v>
      </c>
      <c r="K78" s="24">
        <v>81595</v>
      </c>
      <c r="L78" s="24">
        <v>100988</v>
      </c>
      <c r="M78" s="24">
        <v>80807</v>
      </c>
      <c r="N78" s="25">
        <v>79467</v>
      </c>
    </row>
    <row r="79" spans="1:14" ht="7.5" customHeight="1" thickBot="1" x14ac:dyDescent="0.25">
      <c r="A79" s="10" t="s">
        <v>16</v>
      </c>
      <c r="B79" s="16" t="s">
        <v>16</v>
      </c>
      <c r="C79" s="16" t="s">
        <v>16</v>
      </c>
      <c r="D79" s="16" t="s">
        <v>16</v>
      </c>
      <c r="E79" s="16" t="s">
        <v>16</v>
      </c>
      <c r="F79" s="16" t="s">
        <v>16</v>
      </c>
      <c r="G79" s="16" t="s">
        <v>16</v>
      </c>
      <c r="H79" s="16" t="s">
        <v>16</v>
      </c>
      <c r="I79" s="16" t="s">
        <v>16</v>
      </c>
      <c r="J79" s="16" t="s">
        <v>16</v>
      </c>
      <c r="K79" s="16" t="s">
        <v>16</v>
      </c>
      <c r="L79" s="16" t="s">
        <v>16</v>
      </c>
      <c r="M79" s="16" t="s">
        <v>16</v>
      </c>
      <c r="N79" s="17" t="s">
        <v>16</v>
      </c>
    </row>
    <row r="80" spans="1:14" ht="13.5" thickTop="1" x14ac:dyDescent="0.2">
      <c r="A80" s="14" t="s">
        <v>35</v>
      </c>
      <c r="B80" s="28"/>
      <c r="C80" s="28"/>
      <c r="D80" s="28"/>
      <c r="E80" s="28"/>
      <c r="F80" s="28"/>
      <c r="G80" s="28"/>
      <c r="H80" s="26"/>
      <c r="I80" s="26"/>
      <c r="J80" s="26"/>
      <c r="K80" s="26"/>
      <c r="L80" s="26"/>
      <c r="M80" s="26"/>
      <c r="N80" s="26"/>
    </row>
    <row r="81" spans="1:14" x14ac:dyDescent="0.2">
      <c r="A81" s="35" t="s">
        <v>29</v>
      </c>
      <c r="B81" s="35"/>
      <c r="C81" s="35"/>
      <c r="D81" s="35"/>
      <c r="E81" s="26"/>
      <c r="F81" s="27"/>
      <c r="G81" s="26"/>
      <c r="H81" s="26"/>
      <c r="I81" s="26"/>
      <c r="J81" s="26"/>
      <c r="K81" s="26"/>
      <c r="L81" s="26"/>
      <c r="M81" s="26"/>
      <c r="N81" s="26"/>
    </row>
    <row r="82" spans="1:14" x14ac:dyDescent="0.2">
      <c r="A82" s="33" t="s">
        <v>0</v>
      </c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</row>
    <row r="83" spans="1:14" x14ac:dyDescent="0.2">
      <c r="A83" s="33" t="s">
        <v>48</v>
      </c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</row>
    <row r="84" spans="1:14" x14ac:dyDescent="0.2">
      <c r="A84" s="33" t="s">
        <v>1</v>
      </c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</row>
    <row r="85" spans="1:14" ht="4.5" customHeight="1" thickBot="1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1:14" ht="6.75" customHeight="1" thickTop="1" x14ac:dyDescent="0.2">
      <c r="A86" s="4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6"/>
    </row>
    <row r="87" spans="1:14" x14ac:dyDescent="0.2">
      <c r="A87" s="7" t="s">
        <v>2</v>
      </c>
      <c r="B87" s="8" t="s">
        <v>3</v>
      </c>
      <c r="C87" s="8" t="s">
        <v>4</v>
      </c>
      <c r="D87" s="8" t="s">
        <v>5</v>
      </c>
      <c r="E87" s="8" t="s">
        <v>6</v>
      </c>
      <c r="F87" s="8" t="s">
        <v>7</v>
      </c>
      <c r="G87" s="8" t="s">
        <v>8</v>
      </c>
      <c r="H87" s="8" t="s">
        <v>9</v>
      </c>
      <c r="I87" s="8" t="s">
        <v>10</v>
      </c>
      <c r="J87" s="8" t="s">
        <v>11</v>
      </c>
      <c r="K87" s="8" t="s">
        <v>12</v>
      </c>
      <c r="L87" s="8" t="s">
        <v>13</v>
      </c>
      <c r="M87" s="8" t="s">
        <v>14</v>
      </c>
      <c r="N87" s="9" t="s">
        <v>15</v>
      </c>
    </row>
    <row r="88" spans="1:14" ht="7.5" customHeight="1" thickBot="1" x14ac:dyDescent="0.25">
      <c r="A88" s="10" t="s">
        <v>16</v>
      </c>
      <c r="B88" s="16" t="s">
        <v>16</v>
      </c>
      <c r="C88" s="16" t="s">
        <v>16</v>
      </c>
      <c r="D88" s="16" t="s">
        <v>16</v>
      </c>
      <c r="E88" s="16" t="s">
        <v>16</v>
      </c>
      <c r="F88" s="16" t="s">
        <v>16</v>
      </c>
      <c r="G88" s="16" t="s">
        <v>16</v>
      </c>
      <c r="H88" s="16" t="s">
        <v>16</v>
      </c>
      <c r="I88" s="16" t="s">
        <v>16</v>
      </c>
      <c r="J88" s="16" t="s">
        <v>16</v>
      </c>
      <c r="K88" s="16" t="s">
        <v>16</v>
      </c>
      <c r="L88" s="16" t="s">
        <v>16</v>
      </c>
      <c r="M88" s="16" t="s">
        <v>16</v>
      </c>
      <c r="N88" s="17" t="s">
        <v>16</v>
      </c>
    </row>
    <row r="89" spans="1:14" ht="8.25" customHeight="1" thickTop="1" thickBot="1" x14ac:dyDescent="0.25">
      <c r="A89" s="11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</row>
    <row r="90" spans="1:14" ht="7.5" customHeight="1" thickTop="1" x14ac:dyDescent="0.2">
      <c r="A90" s="12" t="s">
        <v>16</v>
      </c>
      <c r="B90" s="19" t="s">
        <v>16</v>
      </c>
      <c r="C90" s="19" t="s">
        <v>16</v>
      </c>
      <c r="D90" s="19" t="s">
        <v>16</v>
      </c>
      <c r="E90" s="19" t="s">
        <v>16</v>
      </c>
      <c r="F90" s="19" t="s">
        <v>16</v>
      </c>
      <c r="G90" s="19" t="s">
        <v>16</v>
      </c>
      <c r="H90" s="19" t="s">
        <v>16</v>
      </c>
      <c r="I90" s="19" t="s">
        <v>16</v>
      </c>
      <c r="J90" s="19" t="s">
        <v>16</v>
      </c>
      <c r="K90" s="19" t="s">
        <v>16</v>
      </c>
      <c r="L90" s="19" t="s">
        <v>16</v>
      </c>
      <c r="M90" s="19" t="s">
        <v>16</v>
      </c>
      <c r="N90" s="20" t="s">
        <v>16</v>
      </c>
    </row>
    <row r="91" spans="1:14" x14ac:dyDescent="0.2">
      <c r="A91" s="7" t="s">
        <v>17</v>
      </c>
      <c r="B91" s="21">
        <f t="shared" ref="B91:N91" si="6">SUM(B93:B105)</f>
        <v>20257253</v>
      </c>
      <c r="C91" s="21">
        <f t="shared" si="6"/>
        <v>1778332</v>
      </c>
      <c r="D91" s="21">
        <f t="shared" si="6"/>
        <v>2159091</v>
      </c>
      <c r="E91" s="21">
        <f t="shared" si="6"/>
        <v>1706788</v>
      </c>
      <c r="F91" s="21">
        <f t="shared" si="6"/>
        <v>1592939</v>
      </c>
      <c r="G91" s="21">
        <f t="shared" si="6"/>
        <v>1696710</v>
      </c>
      <c r="H91" s="21">
        <f t="shared" si="6"/>
        <v>1493259</v>
      </c>
      <c r="I91" s="21">
        <f t="shared" si="6"/>
        <v>1599525</v>
      </c>
      <c r="J91" s="21">
        <f t="shared" si="6"/>
        <v>1628461</v>
      </c>
      <c r="K91" s="21">
        <f t="shared" si="6"/>
        <v>1617385</v>
      </c>
      <c r="L91" s="21">
        <f t="shared" si="6"/>
        <v>1653206</v>
      </c>
      <c r="M91" s="21">
        <f t="shared" si="6"/>
        <v>1605611</v>
      </c>
      <c r="N91" s="22">
        <f t="shared" si="6"/>
        <v>1725946</v>
      </c>
    </row>
    <row r="92" spans="1:14" ht="6.75" customHeight="1" x14ac:dyDescent="0.2">
      <c r="A92" s="13" t="s">
        <v>16</v>
      </c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23" t="s">
        <v>16</v>
      </c>
    </row>
    <row r="93" spans="1:14" x14ac:dyDescent="0.2">
      <c r="A93" s="7" t="s">
        <v>18</v>
      </c>
      <c r="B93" s="21">
        <f>SUM(C93:N93)</f>
        <v>790188</v>
      </c>
      <c r="C93" s="24">
        <v>71426</v>
      </c>
      <c r="D93" s="24">
        <v>80434</v>
      </c>
      <c r="E93" s="24">
        <v>68286</v>
      </c>
      <c r="F93" s="24">
        <v>58003</v>
      </c>
      <c r="G93" s="24">
        <v>65307</v>
      </c>
      <c r="H93" s="24">
        <v>57139</v>
      </c>
      <c r="I93" s="24">
        <v>62556</v>
      </c>
      <c r="J93" s="24">
        <v>63329</v>
      </c>
      <c r="K93" s="24">
        <v>63781</v>
      </c>
      <c r="L93" s="24">
        <v>67377</v>
      </c>
      <c r="M93" s="24">
        <v>63975</v>
      </c>
      <c r="N93" s="25">
        <v>68575</v>
      </c>
    </row>
    <row r="94" spans="1:14" x14ac:dyDescent="0.2">
      <c r="A94" s="7" t="s">
        <v>19</v>
      </c>
      <c r="B94" s="21">
        <f t="shared" ref="B94:B105" si="7">SUM(C94:N94)</f>
        <v>841576</v>
      </c>
      <c r="C94" s="24">
        <v>75080</v>
      </c>
      <c r="D94" s="24">
        <v>87488</v>
      </c>
      <c r="E94" s="24">
        <v>71904</v>
      </c>
      <c r="F94" s="24">
        <v>63766</v>
      </c>
      <c r="G94" s="24">
        <v>69977</v>
      </c>
      <c r="H94" s="24">
        <v>61389</v>
      </c>
      <c r="I94" s="24">
        <v>66546</v>
      </c>
      <c r="J94" s="24">
        <v>67541</v>
      </c>
      <c r="K94" s="24">
        <v>67597</v>
      </c>
      <c r="L94" s="24">
        <v>70367</v>
      </c>
      <c r="M94" s="24">
        <v>67489</v>
      </c>
      <c r="N94" s="25">
        <v>72432</v>
      </c>
    </row>
    <row r="95" spans="1:14" x14ac:dyDescent="0.2">
      <c r="A95" s="7" t="s">
        <v>20</v>
      </c>
      <c r="B95" s="21">
        <f t="shared" si="7"/>
        <v>5878921</v>
      </c>
      <c r="C95" s="24">
        <v>503177</v>
      </c>
      <c r="D95" s="24">
        <v>650384</v>
      </c>
      <c r="E95" s="24">
        <v>484604</v>
      </c>
      <c r="F95" s="24">
        <v>488254</v>
      </c>
      <c r="G95" s="24">
        <v>497917</v>
      </c>
      <c r="H95" s="24">
        <v>440333</v>
      </c>
      <c r="I95" s="24">
        <v>463186</v>
      </c>
      <c r="J95" s="24">
        <v>473813</v>
      </c>
      <c r="K95" s="24">
        <v>465045</v>
      </c>
      <c r="L95" s="24">
        <v>461636</v>
      </c>
      <c r="M95" s="24">
        <v>457527</v>
      </c>
      <c r="N95" s="25">
        <v>493045</v>
      </c>
    </row>
    <row r="96" spans="1:14" x14ac:dyDescent="0.2">
      <c r="A96" s="7" t="s">
        <v>21</v>
      </c>
      <c r="B96" s="21">
        <f t="shared" si="7"/>
        <v>1049100</v>
      </c>
      <c r="C96" s="24">
        <v>94256</v>
      </c>
      <c r="D96" s="24">
        <v>107842</v>
      </c>
      <c r="E96" s="24">
        <v>90185</v>
      </c>
      <c r="F96" s="24">
        <v>78159</v>
      </c>
      <c r="G96" s="24">
        <v>86950</v>
      </c>
      <c r="H96" s="24">
        <v>76170</v>
      </c>
      <c r="I96" s="24">
        <v>83008</v>
      </c>
      <c r="J96" s="24">
        <v>84134</v>
      </c>
      <c r="K96" s="24">
        <v>84488</v>
      </c>
      <c r="L96" s="24">
        <v>88649</v>
      </c>
      <c r="M96" s="24">
        <v>84563</v>
      </c>
      <c r="N96" s="25">
        <v>90696</v>
      </c>
    </row>
    <row r="97" spans="1:14" x14ac:dyDescent="0.2">
      <c r="A97" s="7" t="s">
        <v>22</v>
      </c>
      <c r="B97" s="21">
        <f t="shared" si="7"/>
        <v>5270143</v>
      </c>
      <c r="C97" s="24">
        <v>453631</v>
      </c>
      <c r="D97" s="24">
        <v>578322</v>
      </c>
      <c r="E97" s="24">
        <v>436548</v>
      </c>
      <c r="F97" s="24">
        <v>432551</v>
      </c>
      <c r="G97" s="24">
        <v>445265</v>
      </c>
      <c r="H97" s="24">
        <v>393354</v>
      </c>
      <c r="I97" s="24">
        <v>415423</v>
      </c>
      <c r="J97" s="24">
        <v>424508</v>
      </c>
      <c r="K97" s="24">
        <v>417749</v>
      </c>
      <c r="L97" s="24">
        <v>417427</v>
      </c>
      <c r="M97" s="24">
        <v>411821</v>
      </c>
      <c r="N97" s="25">
        <v>443544</v>
      </c>
    </row>
    <row r="98" spans="1:14" x14ac:dyDescent="0.2">
      <c r="A98" s="7" t="s">
        <v>23</v>
      </c>
      <c r="B98" s="21">
        <f t="shared" si="7"/>
        <v>1511705</v>
      </c>
      <c r="C98" s="24">
        <v>133702</v>
      </c>
      <c r="D98" s="24">
        <v>159293</v>
      </c>
      <c r="E98" s="24">
        <v>128195</v>
      </c>
      <c r="F98" s="24">
        <v>116877</v>
      </c>
      <c r="G98" s="24">
        <v>126194</v>
      </c>
      <c r="H98" s="24">
        <v>110899</v>
      </c>
      <c r="I98" s="24">
        <v>119443</v>
      </c>
      <c r="J98" s="24">
        <v>121431</v>
      </c>
      <c r="K98" s="24">
        <v>121032</v>
      </c>
      <c r="L98" s="24">
        <v>124767</v>
      </c>
      <c r="M98" s="24">
        <v>120469</v>
      </c>
      <c r="N98" s="25">
        <v>129403</v>
      </c>
    </row>
    <row r="99" spans="1:14" x14ac:dyDescent="0.2">
      <c r="A99" s="7" t="s">
        <v>31</v>
      </c>
      <c r="B99" s="21">
        <f t="shared" si="7"/>
        <v>320398</v>
      </c>
      <c r="C99" s="24">
        <v>28423</v>
      </c>
      <c r="D99" s="24">
        <v>33604</v>
      </c>
      <c r="E99" s="24">
        <v>27241</v>
      </c>
      <c r="F99" s="24">
        <v>24599</v>
      </c>
      <c r="G99" s="24">
        <v>26710</v>
      </c>
      <c r="H99" s="24">
        <v>23458</v>
      </c>
      <c r="I99" s="24">
        <v>25322</v>
      </c>
      <c r="J99" s="24">
        <v>25729</v>
      </c>
      <c r="K99" s="24">
        <v>25681</v>
      </c>
      <c r="L99" s="24">
        <v>26564</v>
      </c>
      <c r="M99" s="24">
        <v>25589</v>
      </c>
      <c r="N99" s="25">
        <v>27478</v>
      </c>
    </row>
    <row r="100" spans="1:14" x14ac:dyDescent="0.2">
      <c r="A100" s="7" t="s">
        <v>24</v>
      </c>
      <c r="B100" s="21">
        <f t="shared" si="7"/>
        <v>1299232</v>
      </c>
      <c r="C100" s="24">
        <v>116061</v>
      </c>
      <c r="D100" s="24">
        <v>134785</v>
      </c>
      <c r="E100" s="24">
        <v>111133</v>
      </c>
      <c r="F100" s="24">
        <v>98136</v>
      </c>
      <c r="G100" s="24">
        <v>107966</v>
      </c>
      <c r="H100" s="24">
        <v>94691</v>
      </c>
      <c r="I100" s="24">
        <v>102746</v>
      </c>
      <c r="J100" s="24">
        <v>104256</v>
      </c>
      <c r="K100" s="24">
        <v>104407</v>
      </c>
      <c r="L100" s="24">
        <v>108848</v>
      </c>
      <c r="M100" s="24">
        <v>104289</v>
      </c>
      <c r="N100" s="25">
        <v>111914</v>
      </c>
    </row>
    <row r="101" spans="1:14" x14ac:dyDescent="0.2">
      <c r="A101" s="7" t="s">
        <v>25</v>
      </c>
      <c r="B101" s="21">
        <f t="shared" si="7"/>
        <v>770510</v>
      </c>
      <c r="C101" s="24">
        <v>69483</v>
      </c>
      <c r="D101" s="24">
        <v>78731</v>
      </c>
      <c r="E101" s="24">
        <v>66450</v>
      </c>
      <c r="F101" s="24">
        <v>56887</v>
      </c>
      <c r="G101" s="24">
        <v>63751</v>
      </c>
      <c r="H101" s="24">
        <v>55804</v>
      </c>
      <c r="I101" s="24">
        <v>60985</v>
      </c>
      <c r="J101" s="24">
        <v>61768</v>
      </c>
      <c r="K101" s="24">
        <v>62138</v>
      </c>
      <c r="L101" s="24">
        <v>65470</v>
      </c>
      <c r="M101" s="24">
        <v>62275</v>
      </c>
      <c r="N101" s="25">
        <v>66768</v>
      </c>
    </row>
    <row r="102" spans="1:14" x14ac:dyDescent="0.2">
      <c r="A102" s="7" t="s">
        <v>26</v>
      </c>
      <c r="B102" s="21">
        <f t="shared" si="7"/>
        <v>962255</v>
      </c>
      <c r="C102" s="24">
        <v>86729</v>
      </c>
      <c r="D102" s="24">
        <v>98409</v>
      </c>
      <c r="E102" s="24">
        <v>82948</v>
      </c>
      <c r="F102" s="24">
        <v>71136</v>
      </c>
      <c r="G102" s="24">
        <v>79635</v>
      </c>
      <c r="H102" s="24">
        <v>69716</v>
      </c>
      <c r="I102" s="24">
        <v>76158</v>
      </c>
      <c r="J102" s="24">
        <v>77143</v>
      </c>
      <c r="K102" s="24">
        <v>77586</v>
      </c>
      <c r="L102" s="24">
        <v>81697</v>
      </c>
      <c r="M102" s="24">
        <v>77743</v>
      </c>
      <c r="N102" s="25">
        <v>83355</v>
      </c>
    </row>
    <row r="103" spans="1:14" x14ac:dyDescent="0.2">
      <c r="A103" s="7" t="s">
        <v>27</v>
      </c>
      <c r="B103" s="21">
        <f t="shared" si="7"/>
        <v>715698</v>
      </c>
      <c r="C103" s="24">
        <v>68393</v>
      </c>
      <c r="D103" s="24">
        <v>66037</v>
      </c>
      <c r="E103" s="24">
        <v>64922</v>
      </c>
      <c r="F103" s="24">
        <v>45097</v>
      </c>
      <c r="G103" s="24">
        <v>57573</v>
      </c>
      <c r="H103" s="24">
        <v>49756</v>
      </c>
      <c r="I103" s="24">
        <v>56950</v>
      </c>
      <c r="J103" s="24">
        <v>57012</v>
      </c>
      <c r="K103" s="24">
        <v>59013</v>
      </c>
      <c r="L103" s="24">
        <v>66224</v>
      </c>
      <c r="M103" s="24">
        <v>60363</v>
      </c>
      <c r="N103" s="25">
        <v>64358</v>
      </c>
    </row>
    <row r="104" spans="1:14" x14ac:dyDescent="0.2">
      <c r="A104" s="7" t="s">
        <v>32</v>
      </c>
      <c r="B104" s="21">
        <f t="shared" si="7"/>
        <v>291886</v>
      </c>
      <c r="C104" s="24">
        <v>25934</v>
      </c>
      <c r="D104" s="24">
        <v>30540</v>
      </c>
      <c r="E104" s="24">
        <v>24850</v>
      </c>
      <c r="F104" s="24">
        <v>22330</v>
      </c>
      <c r="G104" s="24">
        <v>24316</v>
      </c>
      <c r="H104" s="24">
        <v>21349</v>
      </c>
      <c r="I104" s="24">
        <v>23072</v>
      </c>
      <c r="J104" s="24">
        <v>23435</v>
      </c>
      <c r="K104" s="24">
        <v>23409</v>
      </c>
      <c r="L104" s="24">
        <v>24256</v>
      </c>
      <c r="M104" s="24">
        <v>23338</v>
      </c>
      <c r="N104" s="25">
        <v>25057</v>
      </c>
    </row>
    <row r="105" spans="1:14" x14ac:dyDescent="0.2">
      <c r="A105" s="7" t="s">
        <v>28</v>
      </c>
      <c r="B105" s="21">
        <f t="shared" si="7"/>
        <v>555641</v>
      </c>
      <c r="C105" s="24">
        <v>52037</v>
      </c>
      <c r="D105" s="24">
        <v>53222</v>
      </c>
      <c r="E105" s="24">
        <v>49522</v>
      </c>
      <c r="F105" s="24">
        <v>37144</v>
      </c>
      <c r="G105" s="24">
        <v>45149</v>
      </c>
      <c r="H105" s="24">
        <v>39201</v>
      </c>
      <c r="I105" s="24">
        <v>44130</v>
      </c>
      <c r="J105" s="24">
        <v>44362</v>
      </c>
      <c r="K105" s="24">
        <v>45459</v>
      </c>
      <c r="L105" s="24">
        <v>49924</v>
      </c>
      <c r="M105" s="24">
        <v>46170</v>
      </c>
      <c r="N105" s="25">
        <v>49321</v>
      </c>
    </row>
    <row r="106" spans="1:14" ht="7.5" customHeight="1" thickBot="1" x14ac:dyDescent="0.25">
      <c r="A106" s="10" t="s">
        <v>16</v>
      </c>
      <c r="B106" s="16" t="s">
        <v>16</v>
      </c>
      <c r="C106" s="16" t="s">
        <v>16</v>
      </c>
      <c r="D106" s="16" t="s">
        <v>16</v>
      </c>
      <c r="E106" s="16" t="s">
        <v>16</v>
      </c>
      <c r="F106" s="16" t="s">
        <v>16</v>
      </c>
      <c r="G106" s="16" t="s">
        <v>16</v>
      </c>
      <c r="H106" s="16" t="s">
        <v>16</v>
      </c>
      <c r="I106" s="16" t="s">
        <v>16</v>
      </c>
      <c r="J106" s="16" t="s">
        <v>16</v>
      </c>
      <c r="K106" s="16" t="s">
        <v>16</v>
      </c>
      <c r="L106" s="16" t="s">
        <v>16</v>
      </c>
      <c r="M106" s="16" t="s">
        <v>16</v>
      </c>
      <c r="N106" s="17" t="s">
        <v>16</v>
      </c>
    </row>
    <row r="107" spans="1:14" ht="13.5" thickTop="1" x14ac:dyDescent="0.2">
      <c r="A107" s="14" t="s">
        <v>36</v>
      </c>
      <c r="B107" s="28"/>
      <c r="C107" s="28"/>
      <c r="D107" s="28"/>
      <c r="E107" s="28"/>
      <c r="F107" s="28"/>
      <c r="G107" s="28"/>
      <c r="H107" s="26"/>
      <c r="I107" s="26"/>
      <c r="J107" s="26"/>
      <c r="K107" s="26"/>
      <c r="L107" s="26"/>
      <c r="M107" s="26"/>
      <c r="N107" s="26"/>
    </row>
    <row r="108" spans="1:14" x14ac:dyDescent="0.2">
      <c r="A108" s="35" t="s">
        <v>29</v>
      </c>
      <c r="B108" s="35"/>
      <c r="C108" s="35"/>
      <c r="D108" s="35"/>
      <c r="E108" s="26"/>
      <c r="F108" s="27"/>
      <c r="G108" s="26"/>
      <c r="H108" s="26"/>
      <c r="I108" s="26"/>
      <c r="J108" s="26"/>
      <c r="K108" s="26"/>
      <c r="L108" s="26"/>
      <c r="M108" s="26"/>
      <c r="N108" s="26"/>
    </row>
    <row r="109" spans="1:14" x14ac:dyDescent="0.2">
      <c r="A109" s="33" t="s">
        <v>0</v>
      </c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</row>
    <row r="110" spans="1:14" x14ac:dyDescent="0.2">
      <c r="A110" s="33" t="s">
        <v>49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</row>
    <row r="111" spans="1:14" x14ac:dyDescent="0.2">
      <c r="A111" s="33" t="s">
        <v>1</v>
      </c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</row>
    <row r="112" spans="1:14" ht="7.5" customHeight="1" thickBot="1" x14ac:dyDescent="0.25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 spans="1:14" ht="6" customHeight="1" thickTop="1" x14ac:dyDescent="0.2">
      <c r="A113" s="4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6"/>
    </row>
    <row r="114" spans="1:14" ht="10.5" customHeight="1" x14ac:dyDescent="0.2">
      <c r="A114" s="7" t="s">
        <v>2</v>
      </c>
      <c r="B114" s="8" t="s">
        <v>3</v>
      </c>
      <c r="C114" s="8" t="s">
        <v>4</v>
      </c>
      <c r="D114" s="8" t="s">
        <v>5</v>
      </c>
      <c r="E114" s="8" t="s">
        <v>6</v>
      </c>
      <c r="F114" s="8" t="s">
        <v>7</v>
      </c>
      <c r="G114" s="8" t="s">
        <v>8</v>
      </c>
      <c r="H114" s="8" t="s">
        <v>9</v>
      </c>
      <c r="I114" s="8" t="s">
        <v>10</v>
      </c>
      <c r="J114" s="8" t="s">
        <v>11</v>
      </c>
      <c r="K114" s="8" t="s">
        <v>12</v>
      </c>
      <c r="L114" s="8" t="s">
        <v>13</v>
      </c>
      <c r="M114" s="8" t="s">
        <v>14</v>
      </c>
      <c r="N114" s="9" t="s">
        <v>15</v>
      </c>
    </row>
    <row r="115" spans="1:14" ht="7.5" customHeight="1" thickBot="1" x14ac:dyDescent="0.25">
      <c r="A115" s="10" t="s">
        <v>16</v>
      </c>
      <c r="B115" s="16" t="s">
        <v>16</v>
      </c>
      <c r="C115" s="16" t="s">
        <v>16</v>
      </c>
      <c r="D115" s="16" t="s">
        <v>16</v>
      </c>
      <c r="E115" s="16" t="s">
        <v>16</v>
      </c>
      <c r="F115" s="16" t="s">
        <v>16</v>
      </c>
      <c r="G115" s="16" t="s">
        <v>16</v>
      </c>
      <c r="H115" s="16" t="s">
        <v>16</v>
      </c>
      <c r="I115" s="16" t="s">
        <v>16</v>
      </c>
      <c r="J115" s="16" t="s">
        <v>16</v>
      </c>
      <c r="K115" s="16" t="s">
        <v>16</v>
      </c>
      <c r="L115" s="16" t="s">
        <v>16</v>
      </c>
      <c r="M115" s="16" t="s">
        <v>16</v>
      </c>
      <c r="N115" s="17" t="s">
        <v>16</v>
      </c>
    </row>
    <row r="116" spans="1:14" ht="6.75" customHeight="1" thickTop="1" thickBot="1" x14ac:dyDescent="0.25">
      <c r="A116" s="11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</row>
    <row r="117" spans="1:14" ht="7.5" customHeight="1" thickTop="1" x14ac:dyDescent="0.2">
      <c r="A117" s="12" t="s">
        <v>16</v>
      </c>
      <c r="B117" s="19" t="s">
        <v>16</v>
      </c>
      <c r="C117" s="19" t="s">
        <v>16</v>
      </c>
      <c r="D117" s="19" t="s">
        <v>16</v>
      </c>
      <c r="E117" s="19" t="s">
        <v>16</v>
      </c>
      <c r="F117" s="19" t="s">
        <v>16</v>
      </c>
      <c r="G117" s="19" t="s">
        <v>16</v>
      </c>
      <c r="H117" s="19" t="s">
        <v>16</v>
      </c>
      <c r="I117" s="19" t="s">
        <v>16</v>
      </c>
      <c r="J117" s="19" t="s">
        <v>16</v>
      </c>
      <c r="K117" s="19" t="s">
        <v>16</v>
      </c>
      <c r="L117" s="19" t="s">
        <v>16</v>
      </c>
      <c r="M117" s="19" t="s">
        <v>16</v>
      </c>
      <c r="N117" s="20" t="s">
        <v>16</v>
      </c>
    </row>
    <row r="118" spans="1:14" x14ac:dyDescent="0.2">
      <c r="A118" s="7" t="s">
        <v>17</v>
      </c>
      <c r="B118" s="21">
        <f t="shared" ref="B118:N118" si="8">SUM(B120:B132)</f>
        <v>3554429</v>
      </c>
      <c r="C118" s="21">
        <f t="shared" si="8"/>
        <v>296202</v>
      </c>
      <c r="D118" s="21">
        <f t="shared" si="8"/>
        <v>296202</v>
      </c>
      <c r="E118" s="21">
        <f t="shared" si="8"/>
        <v>296202</v>
      </c>
      <c r="F118" s="21">
        <f t="shared" si="8"/>
        <v>296202</v>
      </c>
      <c r="G118" s="21">
        <f t="shared" si="8"/>
        <v>296202</v>
      </c>
      <c r="H118" s="21">
        <f t="shared" si="8"/>
        <v>296202</v>
      </c>
      <c r="I118" s="21">
        <f t="shared" si="8"/>
        <v>296202</v>
      </c>
      <c r="J118" s="21">
        <f t="shared" si="8"/>
        <v>296202</v>
      </c>
      <c r="K118" s="21">
        <f t="shared" si="8"/>
        <v>296202</v>
      </c>
      <c r="L118" s="21">
        <f t="shared" si="8"/>
        <v>296202</v>
      </c>
      <c r="M118" s="21">
        <f t="shared" si="8"/>
        <v>296202</v>
      </c>
      <c r="N118" s="22">
        <f t="shared" si="8"/>
        <v>296207</v>
      </c>
    </row>
    <row r="119" spans="1:14" ht="7.5" customHeight="1" x14ac:dyDescent="0.2">
      <c r="A119" s="13" t="s">
        <v>16</v>
      </c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23" t="s">
        <v>16</v>
      </c>
    </row>
    <row r="120" spans="1:14" x14ac:dyDescent="0.2">
      <c r="A120" s="7" t="s">
        <v>18</v>
      </c>
      <c r="B120" s="21">
        <f>SUM(C120:N120)</f>
        <v>138730</v>
      </c>
      <c r="C120" s="24">
        <v>11897</v>
      </c>
      <c r="D120" s="24">
        <v>11035</v>
      </c>
      <c r="E120" s="24">
        <v>11851</v>
      </c>
      <c r="F120" s="24">
        <v>10785</v>
      </c>
      <c r="G120" s="24">
        <v>11401</v>
      </c>
      <c r="H120" s="24">
        <v>11334</v>
      </c>
      <c r="I120" s="24">
        <v>11584</v>
      </c>
      <c r="J120" s="24">
        <v>11519</v>
      </c>
      <c r="K120" s="24">
        <v>11681</v>
      </c>
      <c r="L120" s="24">
        <v>12072</v>
      </c>
      <c r="M120" s="24">
        <v>11802</v>
      </c>
      <c r="N120" s="25">
        <v>11769</v>
      </c>
    </row>
    <row r="121" spans="1:14" x14ac:dyDescent="0.2">
      <c r="A121" s="7" t="s">
        <v>19</v>
      </c>
      <c r="B121" s="21">
        <f t="shared" ref="B121:B132" si="9">SUM(C121:N121)</f>
        <v>147711</v>
      </c>
      <c r="C121" s="24">
        <v>12505</v>
      </c>
      <c r="D121" s="24">
        <v>12002</v>
      </c>
      <c r="E121" s="24">
        <v>12478</v>
      </c>
      <c r="F121" s="24">
        <v>11857</v>
      </c>
      <c r="G121" s="24">
        <v>12216</v>
      </c>
      <c r="H121" s="24">
        <v>12177</v>
      </c>
      <c r="I121" s="24">
        <v>12323</v>
      </c>
      <c r="J121" s="24">
        <v>12285</v>
      </c>
      <c r="K121" s="24">
        <v>12379</v>
      </c>
      <c r="L121" s="24">
        <v>12608</v>
      </c>
      <c r="M121" s="24">
        <v>12450</v>
      </c>
      <c r="N121" s="25">
        <v>12431</v>
      </c>
    </row>
    <row r="122" spans="1:14" x14ac:dyDescent="0.2">
      <c r="A122" s="7" t="s">
        <v>20</v>
      </c>
      <c r="B122" s="21">
        <f t="shared" si="9"/>
        <v>1031043</v>
      </c>
      <c r="C122" s="24">
        <v>83810</v>
      </c>
      <c r="D122" s="24">
        <v>89225</v>
      </c>
      <c r="E122" s="24">
        <v>84100</v>
      </c>
      <c r="F122" s="24">
        <v>90789</v>
      </c>
      <c r="G122" s="24">
        <v>86924</v>
      </c>
      <c r="H122" s="24">
        <v>87344</v>
      </c>
      <c r="I122" s="24">
        <v>85773</v>
      </c>
      <c r="J122" s="24">
        <v>86182</v>
      </c>
      <c r="K122" s="24">
        <v>85167</v>
      </c>
      <c r="L122" s="24">
        <v>82710</v>
      </c>
      <c r="M122" s="24">
        <v>84404</v>
      </c>
      <c r="N122" s="25">
        <v>84615</v>
      </c>
    </row>
    <row r="123" spans="1:14" x14ac:dyDescent="0.2">
      <c r="A123" s="7" t="s">
        <v>21</v>
      </c>
      <c r="B123" s="21">
        <f t="shared" si="9"/>
        <v>184161</v>
      </c>
      <c r="C123" s="24">
        <v>15699</v>
      </c>
      <c r="D123" s="24">
        <v>14795</v>
      </c>
      <c r="E123" s="24">
        <v>15651</v>
      </c>
      <c r="F123" s="24">
        <v>14533</v>
      </c>
      <c r="G123" s="24">
        <v>15179</v>
      </c>
      <c r="H123" s="24">
        <v>15109</v>
      </c>
      <c r="I123" s="24">
        <v>15371</v>
      </c>
      <c r="J123" s="24">
        <v>15303</v>
      </c>
      <c r="K123" s="24">
        <v>15473</v>
      </c>
      <c r="L123" s="24">
        <v>15883</v>
      </c>
      <c r="M123" s="24">
        <v>15600</v>
      </c>
      <c r="N123" s="25">
        <v>15565</v>
      </c>
    </row>
    <row r="124" spans="1:14" x14ac:dyDescent="0.2">
      <c r="A124" s="7" t="s">
        <v>22</v>
      </c>
      <c r="B124" s="21">
        <f t="shared" si="9"/>
        <v>924378</v>
      </c>
      <c r="C124" s="24">
        <v>75558</v>
      </c>
      <c r="D124" s="24">
        <v>79339</v>
      </c>
      <c r="E124" s="24">
        <v>75760</v>
      </c>
      <c r="F124" s="24">
        <v>80432</v>
      </c>
      <c r="G124" s="24">
        <v>77732</v>
      </c>
      <c r="H124" s="24">
        <v>78026</v>
      </c>
      <c r="I124" s="24">
        <v>76929</v>
      </c>
      <c r="J124" s="24">
        <v>77214</v>
      </c>
      <c r="K124" s="24">
        <v>76505</v>
      </c>
      <c r="L124" s="24">
        <v>74790</v>
      </c>
      <c r="M124" s="24">
        <v>75973</v>
      </c>
      <c r="N124" s="25">
        <v>76120</v>
      </c>
    </row>
    <row r="125" spans="1:14" x14ac:dyDescent="0.2">
      <c r="A125" s="7" t="s">
        <v>23</v>
      </c>
      <c r="B125" s="21">
        <f t="shared" si="9"/>
        <v>265288</v>
      </c>
      <c r="C125" s="24">
        <v>22270</v>
      </c>
      <c r="D125" s="24">
        <v>21853</v>
      </c>
      <c r="E125" s="24">
        <v>22247</v>
      </c>
      <c r="F125" s="24">
        <v>21733</v>
      </c>
      <c r="G125" s="24">
        <v>22030</v>
      </c>
      <c r="H125" s="24">
        <v>21998</v>
      </c>
      <c r="I125" s="24">
        <v>22119</v>
      </c>
      <c r="J125" s="24">
        <v>22087</v>
      </c>
      <c r="K125" s="24">
        <v>22165</v>
      </c>
      <c r="L125" s="24">
        <v>22354</v>
      </c>
      <c r="M125" s="24">
        <v>22224</v>
      </c>
      <c r="N125" s="25">
        <v>22208</v>
      </c>
    </row>
    <row r="126" spans="1:14" x14ac:dyDescent="0.2">
      <c r="A126" s="7" t="s">
        <v>31</v>
      </c>
      <c r="B126" s="21">
        <f t="shared" si="9"/>
        <v>56230</v>
      </c>
      <c r="C126" s="24">
        <v>4734</v>
      </c>
      <c r="D126" s="24">
        <v>4610</v>
      </c>
      <c r="E126" s="24">
        <v>4728</v>
      </c>
      <c r="F126" s="24">
        <v>4574</v>
      </c>
      <c r="G126" s="24">
        <v>4663</v>
      </c>
      <c r="H126" s="24">
        <v>4653</v>
      </c>
      <c r="I126" s="24">
        <v>4689</v>
      </c>
      <c r="J126" s="24">
        <v>4680</v>
      </c>
      <c r="K126" s="24">
        <v>4703</v>
      </c>
      <c r="L126" s="24">
        <v>4759</v>
      </c>
      <c r="M126" s="24">
        <v>4721</v>
      </c>
      <c r="N126" s="25">
        <v>4716</v>
      </c>
    </row>
    <row r="127" spans="1:14" x14ac:dyDescent="0.2">
      <c r="A127" s="7" t="s">
        <v>24</v>
      </c>
      <c r="B127" s="21">
        <f t="shared" si="9"/>
        <v>228046</v>
      </c>
      <c r="C127" s="24">
        <v>19331</v>
      </c>
      <c r="D127" s="24">
        <v>18491</v>
      </c>
      <c r="E127" s="24">
        <v>19286</v>
      </c>
      <c r="F127" s="24">
        <v>18248</v>
      </c>
      <c r="G127" s="24">
        <v>18848</v>
      </c>
      <c r="H127" s="24">
        <v>18783</v>
      </c>
      <c r="I127" s="24">
        <v>19027</v>
      </c>
      <c r="J127" s="24">
        <v>18963</v>
      </c>
      <c r="K127" s="24">
        <v>19121</v>
      </c>
      <c r="L127" s="24">
        <v>19502</v>
      </c>
      <c r="M127" s="24">
        <v>19239</v>
      </c>
      <c r="N127" s="25">
        <v>19207</v>
      </c>
    </row>
    <row r="128" spans="1:14" x14ac:dyDescent="0.2">
      <c r="A128" s="7" t="s">
        <v>25</v>
      </c>
      <c r="B128" s="21">
        <f t="shared" si="9"/>
        <v>135268</v>
      </c>
      <c r="C128" s="24">
        <v>11573</v>
      </c>
      <c r="D128" s="24">
        <v>10801</v>
      </c>
      <c r="E128" s="24">
        <v>11532</v>
      </c>
      <c r="F128" s="24">
        <v>10578</v>
      </c>
      <c r="G128" s="24">
        <v>11129</v>
      </c>
      <c r="H128" s="24">
        <v>11069</v>
      </c>
      <c r="I128" s="24">
        <v>11293</v>
      </c>
      <c r="J128" s="24">
        <v>11235</v>
      </c>
      <c r="K128" s="24">
        <v>11380</v>
      </c>
      <c r="L128" s="24">
        <v>11730</v>
      </c>
      <c r="M128" s="24">
        <v>11489</v>
      </c>
      <c r="N128" s="25">
        <v>11459</v>
      </c>
    </row>
    <row r="129" spans="1:14" x14ac:dyDescent="0.2">
      <c r="A129" s="7" t="s">
        <v>26</v>
      </c>
      <c r="B129" s="21">
        <f t="shared" si="9"/>
        <v>168931</v>
      </c>
      <c r="C129" s="24">
        <v>14446</v>
      </c>
      <c r="D129" s="24">
        <v>13501</v>
      </c>
      <c r="E129" s="24">
        <v>14395</v>
      </c>
      <c r="F129" s="24">
        <v>13228</v>
      </c>
      <c r="G129" s="24">
        <v>13902</v>
      </c>
      <c r="H129" s="24">
        <v>13829</v>
      </c>
      <c r="I129" s="24">
        <v>14103</v>
      </c>
      <c r="J129" s="24">
        <v>14032</v>
      </c>
      <c r="K129" s="24">
        <v>14209</v>
      </c>
      <c r="L129" s="24">
        <v>14638</v>
      </c>
      <c r="M129" s="24">
        <v>14342</v>
      </c>
      <c r="N129" s="25">
        <v>14306</v>
      </c>
    </row>
    <row r="130" spans="1:14" x14ac:dyDescent="0.2">
      <c r="A130" s="7" t="s">
        <v>27</v>
      </c>
      <c r="B130" s="21">
        <f t="shared" si="9"/>
        <v>125793</v>
      </c>
      <c r="C130" s="24">
        <v>11392</v>
      </c>
      <c r="D130" s="24">
        <v>9059</v>
      </c>
      <c r="E130" s="24">
        <v>11267</v>
      </c>
      <c r="F130" s="24">
        <v>8386</v>
      </c>
      <c r="G130" s="24">
        <v>10051</v>
      </c>
      <c r="H130" s="24">
        <v>9869</v>
      </c>
      <c r="I130" s="24">
        <v>10546</v>
      </c>
      <c r="J130" s="24">
        <v>10370</v>
      </c>
      <c r="K130" s="24">
        <v>10807</v>
      </c>
      <c r="L130" s="24">
        <v>11865</v>
      </c>
      <c r="M130" s="24">
        <v>11136</v>
      </c>
      <c r="N130" s="25">
        <v>11045</v>
      </c>
    </row>
    <row r="131" spans="1:14" x14ac:dyDescent="0.2">
      <c r="A131" s="7" t="s">
        <v>32</v>
      </c>
      <c r="B131" s="21">
        <f t="shared" si="9"/>
        <v>51230</v>
      </c>
      <c r="C131" s="24">
        <v>4320</v>
      </c>
      <c r="D131" s="24">
        <v>4190</v>
      </c>
      <c r="E131" s="24">
        <v>4313</v>
      </c>
      <c r="F131" s="24">
        <v>4152</v>
      </c>
      <c r="G131" s="24">
        <v>4245</v>
      </c>
      <c r="H131" s="24">
        <v>4235</v>
      </c>
      <c r="I131" s="24">
        <v>4273</v>
      </c>
      <c r="J131" s="24">
        <v>4263</v>
      </c>
      <c r="K131" s="24">
        <v>4287</v>
      </c>
      <c r="L131" s="24">
        <v>4346</v>
      </c>
      <c r="M131" s="24">
        <v>4305</v>
      </c>
      <c r="N131" s="25">
        <v>4301</v>
      </c>
    </row>
    <row r="132" spans="1:14" x14ac:dyDescent="0.2">
      <c r="A132" s="7" t="s">
        <v>28</v>
      </c>
      <c r="B132" s="21">
        <f t="shared" si="9"/>
        <v>97620</v>
      </c>
      <c r="C132" s="24">
        <v>8667</v>
      </c>
      <c r="D132" s="24">
        <v>7301</v>
      </c>
      <c r="E132" s="24">
        <v>8594</v>
      </c>
      <c r="F132" s="24">
        <v>6907</v>
      </c>
      <c r="G132" s="24">
        <v>7882</v>
      </c>
      <c r="H132" s="24">
        <v>7776</v>
      </c>
      <c r="I132" s="24">
        <v>8172</v>
      </c>
      <c r="J132" s="24">
        <v>8069</v>
      </c>
      <c r="K132" s="24">
        <v>8325</v>
      </c>
      <c r="L132" s="24">
        <v>8945</v>
      </c>
      <c r="M132" s="24">
        <v>8517</v>
      </c>
      <c r="N132" s="25">
        <v>8465</v>
      </c>
    </row>
    <row r="133" spans="1:14" ht="7.5" customHeight="1" thickBot="1" x14ac:dyDescent="0.25">
      <c r="A133" s="10" t="s">
        <v>16</v>
      </c>
      <c r="B133" s="16" t="s">
        <v>16</v>
      </c>
      <c r="C133" s="16" t="s">
        <v>16</v>
      </c>
      <c r="D133" s="16" t="s">
        <v>16</v>
      </c>
      <c r="E133" s="16" t="s">
        <v>16</v>
      </c>
      <c r="F133" s="16" t="s">
        <v>16</v>
      </c>
      <c r="G133" s="16" t="s">
        <v>16</v>
      </c>
      <c r="H133" s="16" t="s">
        <v>16</v>
      </c>
      <c r="I133" s="16" t="s">
        <v>16</v>
      </c>
      <c r="J133" s="16" t="s">
        <v>16</v>
      </c>
      <c r="K133" s="16" t="s">
        <v>16</v>
      </c>
      <c r="L133" s="16" t="s">
        <v>16</v>
      </c>
      <c r="M133" s="16" t="s">
        <v>16</v>
      </c>
      <c r="N133" s="17" t="s">
        <v>16</v>
      </c>
    </row>
    <row r="134" spans="1:14" ht="12" customHeight="1" thickTop="1" x14ac:dyDescent="0.2">
      <c r="A134" s="14" t="s">
        <v>37</v>
      </c>
      <c r="B134" s="28"/>
      <c r="C134" s="28"/>
      <c r="D134" s="28"/>
      <c r="E134" s="28"/>
      <c r="F134" s="28"/>
      <c r="G134" s="28"/>
      <c r="H134" s="26"/>
      <c r="I134" s="26"/>
      <c r="J134" s="26"/>
      <c r="K134" s="26"/>
      <c r="L134" s="26"/>
      <c r="M134" s="26"/>
      <c r="N134" s="26"/>
    </row>
    <row r="135" spans="1:14" x14ac:dyDescent="0.2">
      <c r="A135" s="35" t="s">
        <v>29</v>
      </c>
      <c r="B135" s="35"/>
      <c r="C135" s="35"/>
      <c r="D135" s="35"/>
      <c r="E135" s="26"/>
      <c r="F135" s="27"/>
      <c r="G135" s="26"/>
      <c r="H135" s="26"/>
      <c r="I135" s="26"/>
      <c r="J135" s="26"/>
      <c r="K135" s="26"/>
      <c r="L135" s="26"/>
      <c r="M135" s="26"/>
      <c r="N135" s="26"/>
    </row>
    <row r="136" spans="1:14" x14ac:dyDescent="0.2">
      <c r="A136" s="33" t="s">
        <v>0</v>
      </c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</row>
    <row r="137" spans="1:14" x14ac:dyDescent="0.2">
      <c r="A137" s="33" t="s">
        <v>50</v>
      </c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</row>
    <row r="138" spans="1:14" x14ac:dyDescent="0.2">
      <c r="A138" s="33" t="s">
        <v>1</v>
      </c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</row>
    <row r="139" spans="1:14" ht="7.5" customHeight="1" thickBot="1" x14ac:dyDescent="0.25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spans="1:14" ht="6" customHeight="1" thickTop="1" x14ac:dyDescent="0.2">
      <c r="A140" s="4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6"/>
    </row>
    <row r="141" spans="1:14" ht="10.5" customHeight="1" x14ac:dyDescent="0.2">
      <c r="A141" s="7" t="s">
        <v>2</v>
      </c>
      <c r="B141" s="8" t="s">
        <v>3</v>
      </c>
      <c r="C141" s="8" t="s">
        <v>4</v>
      </c>
      <c r="D141" s="8" t="s">
        <v>5</v>
      </c>
      <c r="E141" s="8" t="s">
        <v>6</v>
      </c>
      <c r="F141" s="8" t="s">
        <v>7</v>
      </c>
      <c r="G141" s="8" t="s">
        <v>8</v>
      </c>
      <c r="H141" s="8" t="s">
        <v>9</v>
      </c>
      <c r="I141" s="8" t="s">
        <v>10</v>
      </c>
      <c r="J141" s="8" t="s">
        <v>11</v>
      </c>
      <c r="K141" s="8" t="s">
        <v>12</v>
      </c>
      <c r="L141" s="8" t="s">
        <v>13</v>
      </c>
      <c r="M141" s="8" t="s">
        <v>14</v>
      </c>
      <c r="N141" s="9" t="s">
        <v>15</v>
      </c>
    </row>
    <row r="142" spans="1:14" ht="7.5" customHeight="1" thickBot="1" x14ac:dyDescent="0.25">
      <c r="A142" s="10" t="s">
        <v>16</v>
      </c>
      <c r="B142" s="16" t="s">
        <v>16</v>
      </c>
      <c r="C142" s="16" t="s">
        <v>16</v>
      </c>
      <c r="D142" s="16" t="s">
        <v>16</v>
      </c>
      <c r="E142" s="16" t="s">
        <v>16</v>
      </c>
      <c r="F142" s="16" t="s">
        <v>16</v>
      </c>
      <c r="G142" s="16" t="s">
        <v>16</v>
      </c>
      <c r="H142" s="16" t="s">
        <v>16</v>
      </c>
      <c r="I142" s="16" t="s">
        <v>16</v>
      </c>
      <c r="J142" s="16" t="s">
        <v>16</v>
      </c>
      <c r="K142" s="16" t="s">
        <v>16</v>
      </c>
      <c r="L142" s="16" t="s">
        <v>16</v>
      </c>
      <c r="M142" s="16" t="s">
        <v>16</v>
      </c>
      <c r="N142" s="17" t="s">
        <v>16</v>
      </c>
    </row>
    <row r="143" spans="1:14" ht="7.5" customHeight="1" thickTop="1" thickBot="1" x14ac:dyDescent="0.25">
      <c r="A143" s="11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</row>
    <row r="144" spans="1:14" ht="7.5" customHeight="1" thickTop="1" x14ac:dyDescent="0.2">
      <c r="A144" s="12" t="s">
        <v>16</v>
      </c>
      <c r="B144" s="19" t="s">
        <v>16</v>
      </c>
      <c r="C144" s="19" t="s">
        <v>16</v>
      </c>
      <c r="D144" s="19" t="s">
        <v>16</v>
      </c>
      <c r="E144" s="19" t="s">
        <v>16</v>
      </c>
      <c r="F144" s="19" t="s">
        <v>16</v>
      </c>
      <c r="G144" s="19" t="s">
        <v>16</v>
      </c>
      <c r="H144" s="19" t="s">
        <v>16</v>
      </c>
      <c r="I144" s="19" t="s">
        <v>16</v>
      </c>
      <c r="J144" s="19" t="s">
        <v>16</v>
      </c>
      <c r="K144" s="19" t="s">
        <v>16</v>
      </c>
      <c r="L144" s="19" t="s">
        <v>16</v>
      </c>
      <c r="M144" s="19" t="s">
        <v>16</v>
      </c>
      <c r="N144" s="20" t="s">
        <v>16</v>
      </c>
    </row>
    <row r="145" spans="1:14" x14ac:dyDescent="0.2">
      <c r="A145" s="7" t="s">
        <v>17</v>
      </c>
      <c r="B145" s="21">
        <f t="shared" ref="B145:N145" si="10">SUM(B147:B159)</f>
        <v>100517010</v>
      </c>
      <c r="C145" s="21">
        <f t="shared" si="10"/>
        <v>6396539</v>
      </c>
      <c r="D145" s="21">
        <f t="shared" si="10"/>
        <v>11482645</v>
      </c>
      <c r="E145" s="21">
        <f t="shared" si="10"/>
        <v>6632437</v>
      </c>
      <c r="F145" s="21">
        <f t="shared" si="10"/>
        <v>14134225</v>
      </c>
      <c r="G145" s="21">
        <f t="shared" si="10"/>
        <v>9119465</v>
      </c>
      <c r="H145" s="21">
        <f t="shared" si="10"/>
        <v>9562548</v>
      </c>
      <c r="I145" s="21">
        <f t="shared" si="10"/>
        <v>8004623</v>
      </c>
      <c r="J145" s="21">
        <f t="shared" si="10"/>
        <v>8359965</v>
      </c>
      <c r="K145" s="21">
        <f t="shared" si="10"/>
        <v>7448560</v>
      </c>
      <c r="L145" s="21">
        <f t="shared" si="10"/>
        <v>5546964</v>
      </c>
      <c r="M145" s="21">
        <f t="shared" si="10"/>
        <v>6834875</v>
      </c>
      <c r="N145" s="22">
        <f t="shared" si="10"/>
        <v>6994164</v>
      </c>
    </row>
    <row r="146" spans="1:14" ht="6.75" customHeight="1" x14ac:dyDescent="0.2">
      <c r="A146" s="13" t="s">
        <v>16</v>
      </c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23" t="s">
        <v>16</v>
      </c>
    </row>
    <row r="147" spans="1:14" x14ac:dyDescent="0.2">
      <c r="A147" s="7" t="s">
        <v>18</v>
      </c>
      <c r="B147" s="21">
        <f>SUM(C147:N147)</f>
        <v>2716089</v>
      </c>
      <c r="C147" s="24">
        <v>172842</v>
      </c>
      <c r="D147" s="24">
        <v>310275</v>
      </c>
      <c r="E147" s="24">
        <v>179216</v>
      </c>
      <c r="F147" s="24">
        <v>381924</v>
      </c>
      <c r="G147" s="24">
        <v>246419</v>
      </c>
      <c r="H147" s="24">
        <v>258391</v>
      </c>
      <c r="I147" s="24">
        <v>216295</v>
      </c>
      <c r="J147" s="24">
        <v>225896</v>
      </c>
      <c r="K147" s="24">
        <v>201269</v>
      </c>
      <c r="L147" s="24">
        <v>149886</v>
      </c>
      <c r="M147" s="24">
        <v>184686</v>
      </c>
      <c r="N147" s="25">
        <v>188990</v>
      </c>
    </row>
    <row r="148" spans="1:14" x14ac:dyDescent="0.2">
      <c r="A148" s="7" t="s">
        <v>19</v>
      </c>
      <c r="B148" s="21">
        <f t="shared" ref="B148:B159" si="11">SUM(C148:N148)</f>
        <v>4583534</v>
      </c>
      <c r="C148" s="24">
        <v>291680</v>
      </c>
      <c r="D148" s="24">
        <v>523604</v>
      </c>
      <c r="E148" s="24">
        <v>302436</v>
      </c>
      <c r="F148" s="24">
        <v>644515</v>
      </c>
      <c r="G148" s="24">
        <v>415844</v>
      </c>
      <c r="H148" s="24">
        <v>436048</v>
      </c>
      <c r="I148" s="24">
        <v>365008</v>
      </c>
      <c r="J148" s="24">
        <v>381211</v>
      </c>
      <c r="K148" s="24">
        <v>339651</v>
      </c>
      <c r="L148" s="24">
        <v>252939</v>
      </c>
      <c r="M148" s="24">
        <v>311667</v>
      </c>
      <c r="N148" s="25">
        <v>318931</v>
      </c>
    </row>
    <row r="149" spans="1:14" x14ac:dyDescent="0.2">
      <c r="A149" s="7" t="s">
        <v>20</v>
      </c>
      <c r="B149" s="21">
        <f t="shared" si="11"/>
        <v>33181776</v>
      </c>
      <c r="C149" s="24">
        <v>2111568</v>
      </c>
      <c r="D149" s="24">
        <v>3790548</v>
      </c>
      <c r="E149" s="24">
        <v>2189441</v>
      </c>
      <c r="F149" s="24">
        <v>4665864</v>
      </c>
      <c r="G149" s="24">
        <v>3010436</v>
      </c>
      <c r="H149" s="24">
        <v>3156703</v>
      </c>
      <c r="I149" s="24">
        <v>2642414</v>
      </c>
      <c r="J149" s="24">
        <v>2759717</v>
      </c>
      <c r="K149" s="24">
        <v>2458852</v>
      </c>
      <c r="L149" s="24">
        <v>1831114</v>
      </c>
      <c r="M149" s="24">
        <v>2256268</v>
      </c>
      <c r="N149" s="25">
        <v>2308851</v>
      </c>
    </row>
    <row r="150" spans="1:14" x14ac:dyDescent="0.2">
      <c r="A150" s="7" t="s">
        <v>21</v>
      </c>
      <c r="B150" s="21">
        <f t="shared" si="11"/>
        <v>4986728</v>
      </c>
      <c r="C150" s="24">
        <v>317337</v>
      </c>
      <c r="D150" s="24">
        <v>569663</v>
      </c>
      <c r="E150" s="24">
        <v>329040</v>
      </c>
      <c r="F150" s="24">
        <v>701210</v>
      </c>
      <c r="G150" s="24">
        <v>452424</v>
      </c>
      <c r="H150" s="24">
        <v>474406</v>
      </c>
      <c r="I150" s="24">
        <v>397116</v>
      </c>
      <c r="J150" s="24">
        <v>414744</v>
      </c>
      <c r="K150" s="24">
        <v>369529</v>
      </c>
      <c r="L150" s="24">
        <v>275189</v>
      </c>
      <c r="M150" s="24">
        <v>339084</v>
      </c>
      <c r="N150" s="25">
        <v>346986</v>
      </c>
    </row>
    <row r="151" spans="1:14" x14ac:dyDescent="0.2">
      <c r="A151" s="7" t="s">
        <v>22</v>
      </c>
      <c r="B151" s="21">
        <f t="shared" si="11"/>
        <v>27271752</v>
      </c>
      <c r="C151" s="24">
        <v>1735476</v>
      </c>
      <c r="D151" s="24">
        <v>3115411</v>
      </c>
      <c r="E151" s="24">
        <v>1799478</v>
      </c>
      <c r="F151" s="24">
        <v>3834824</v>
      </c>
      <c r="G151" s="24">
        <v>2474246</v>
      </c>
      <c r="H151" s="24">
        <v>2594461</v>
      </c>
      <c r="I151" s="24">
        <v>2171773</v>
      </c>
      <c r="J151" s="24">
        <v>2268182</v>
      </c>
      <c r="K151" s="24">
        <v>2020905</v>
      </c>
      <c r="L151" s="24">
        <v>1504973</v>
      </c>
      <c r="M151" s="24">
        <v>1854403</v>
      </c>
      <c r="N151" s="25">
        <v>1897620</v>
      </c>
    </row>
    <row r="152" spans="1:14" x14ac:dyDescent="0.2">
      <c r="A152" s="7" t="s">
        <v>23</v>
      </c>
      <c r="B152" s="21">
        <f t="shared" si="11"/>
        <v>7882653</v>
      </c>
      <c r="C152" s="24">
        <v>501624</v>
      </c>
      <c r="D152" s="24">
        <v>900482</v>
      </c>
      <c r="E152" s="24">
        <v>520123</v>
      </c>
      <c r="F152" s="24">
        <v>1108421</v>
      </c>
      <c r="G152" s="24">
        <v>715158</v>
      </c>
      <c r="H152" s="24">
        <v>749905</v>
      </c>
      <c r="I152" s="24">
        <v>627731</v>
      </c>
      <c r="J152" s="24">
        <v>655598</v>
      </c>
      <c r="K152" s="24">
        <v>584124</v>
      </c>
      <c r="L152" s="24">
        <v>434999</v>
      </c>
      <c r="M152" s="24">
        <v>535998</v>
      </c>
      <c r="N152" s="25">
        <v>548490</v>
      </c>
    </row>
    <row r="153" spans="1:14" x14ac:dyDescent="0.2">
      <c r="A153" s="7" t="s">
        <v>31</v>
      </c>
      <c r="B153" s="21">
        <f t="shared" si="11"/>
        <v>1630678</v>
      </c>
      <c r="C153" s="24">
        <v>103770</v>
      </c>
      <c r="D153" s="24">
        <v>186282</v>
      </c>
      <c r="E153" s="24">
        <v>107598</v>
      </c>
      <c r="F153" s="24">
        <v>229298</v>
      </c>
      <c r="G153" s="24">
        <v>147944</v>
      </c>
      <c r="H153" s="24">
        <v>155132</v>
      </c>
      <c r="I153" s="24">
        <v>129858</v>
      </c>
      <c r="J153" s="24">
        <v>135623</v>
      </c>
      <c r="K153" s="24">
        <v>120837</v>
      </c>
      <c r="L153" s="24">
        <v>89988</v>
      </c>
      <c r="M153" s="24">
        <v>110882</v>
      </c>
      <c r="N153" s="25">
        <v>113466</v>
      </c>
    </row>
    <row r="154" spans="1:14" x14ac:dyDescent="0.2">
      <c r="A154" s="7" t="s">
        <v>24</v>
      </c>
      <c r="B154" s="21">
        <f t="shared" si="11"/>
        <v>6219127</v>
      </c>
      <c r="C154" s="24">
        <v>395763</v>
      </c>
      <c r="D154" s="24">
        <v>710447</v>
      </c>
      <c r="E154" s="24">
        <v>410358</v>
      </c>
      <c r="F154" s="24">
        <v>874504</v>
      </c>
      <c r="G154" s="24">
        <v>564234</v>
      </c>
      <c r="H154" s="24">
        <v>591648</v>
      </c>
      <c r="I154" s="24">
        <v>495257</v>
      </c>
      <c r="J154" s="24">
        <v>517243</v>
      </c>
      <c r="K154" s="24">
        <v>460853</v>
      </c>
      <c r="L154" s="24">
        <v>343198</v>
      </c>
      <c r="M154" s="24">
        <v>422883</v>
      </c>
      <c r="N154" s="25">
        <v>432739</v>
      </c>
    </row>
    <row r="155" spans="1:14" x14ac:dyDescent="0.2">
      <c r="A155" s="7" t="s">
        <v>25</v>
      </c>
      <c r="B155" s="21">
        <f t="shared" si="11"/>
        <v>3141013</v>
      </c>
      <c r="C155" s="24">
        <v>199883</v>
      </c>
      <c r="D155" s="24">
        <v>358816</v>
      </c>
      <c r="E155" s="24">
        <v>207254</v>
      </c>
      <c r="F155" s="24">
        <v>441674</v>
      </c>
      <c r="G155" s="24">
        <v>284970</v>
      </c>
      <c r="H155" s="24">
        <v>298816</v>
      </c>
      <c r="I155" s="24">
        <v>250133</v>
      </c>
      <c r="J155" s="24">
        <v>261237</v>
      </c>
      <c r="K155" s="24">
        <v>232757</v>
      </c>
      <c r="L155" s="24">
        <v>173335</v>
      </c>
      <c r="M155" s="24">
        <v>213580</v>
      </c>
      <c r="N155" s="25">
        <v>218558</v>
      </c>
    </row>
    <row r="156" spans="1:14" x14ac:dyDescent="0.2">
      <c r="A156" s="7" t="s">
        <v>26</v>
      </c>
      <c r="B156" s="21">
        <f t="shared" si="11"/>
        <v>5446884</v>
      </c>
      <c r="C156" s="24">
        <v>346620</v>
      </c>
      <c r="D156" s="24">
        <v>622229</v>
      </c>
      <c r="E156" s="24">
        <v>359403</v>
      </c>
      <c r="F156" s="24">
        <v>765915</v>
      </c>
      <c r="G156" s="24">
        <v>494172</v>
      </c>
      <c r="H156" s="24">
        <v>518182</v>
      </c>
      <c r="I156" s="24">
        <v>433760</v>
      </c>
      <c r="J156" s="24">
        <v>453015</v>
      </c>
      <c r="K156" s="24">
        <v>403628</v>
      </c>
      <c r="L156" s="24">
        <v>300583</v>
      </c>
      <c r="M156" s="24">
        <v>370373</v>
      </c>
      <c r="N156" s="25">
        <v>379004</v>
      </c>
    </row>
    <row r="157" spans="1:14" x14ac:dyDescent="0.2">
      <c r="A157" s="7" t="s">
        <v>27</v>
      </c>
      <c r="B157" s="21">
        <f t="shared" si="11"/>
        <v>954086</v>
      </c>
      <c r="C157" s="24">
        <v>60714</v>
      </c>
      <c r="D157" s="24">
        <v>108991</v>
      </c>
      <c r="E157" s="24">
        <v>62954</v>
      </c>
      <c r="F157" s="24">
        <v>134159</v>
      </c>
      <c r="G157" s="24">
        <v>86560</v>
      </c>
      <c r="H157" s="24">
        <v>90766</v>
      </c>
      <c r="I157" s="24">
        <v>75978</v>
      </c>
      <c r="J157" s="24">
        <v>79351</v>
      </c>
      <c r="K157" s="24">
        <v>70700</v>
      </c>
      <c r="L157" s="24">
        <v>52651</v>
      </c>
      <c r="M157" s="24">
        <v>64875</v>
      </c>
      <c r="N157" s="25">
        <v>66387</v>
      </c>
    </row>
    <row r="158" spans="1:14" x14ac:dyDescent="0.2">
      <c r="A158" s="7" t="s">
        <v>32</v>
      </c>
      <c r="B158" s="21">
        <f t="shared" si="11"/>
        <v>1516255</v>
      </c>
      <c r="C158" s="24">
        <v>96489</v>
      </c>
      <c r="D158" s="24">
        <v>173211</v>
      </c>
      <c r="E158" s="24">
        <v>100048</v>
      </c>
      <c r="F158" s="24">
        <v>213209</v>
      </c>
      <c r="G158" s="24">
        <v>137563</v>
      </c>
      <c r="H158" s="24">
        <v>144247</v>
      </c>
      <c r="I158" s="24">
        <v>120746</v>
      </c>
      <c r="J158" s="24">
        <v>126106</v>
      </c>
      <c r="K158" s="24">
        <v>112358</v>
      </c>
      <c r="L158" s="24">
        <v>83673</v>
      </c>
      <c r="M158" s="24">
        <v>103101</v>
      </c>
      <c r="N158" s="25">
        <v>105504</v>
      </c>
    </row>
    <row r="159" spans="1:14" x14ac:dyDescent="0.2">
      <c r="A159" s="7" t="s">
        <v>28</v>
      </c>
      <c r="B159" s="21">
        <f t="shared" si="11"/>
        <v>986435</v>
      </c>
      <c r="C159" s="24">
        <v>62773</v>
      </c>
      <c r="D159" s="24">
        <v>112686</v>
      </c>
      <c r="E159" s="24">
        <v>65088</v>
      </c>
      <c r="F159" s="24">
        <v>138708</v>
      </c>
      <c r="G159" s="24">
        <v>89495</v>
      </c>
      <c r="H159" s="24">
        <v>93843</v>
      </c>
      <c r="I159" s="24">
        <v>78554</v>
      </c>
      <c r="J159" s="24">
        <v>82042</v>
      </c>
      <c r="K159" s="24">
        <v>73097</v>
      </c>
      <c r="L159" s="24">
        <v>54436</v>
      </c>
      <c r="M159" s="24">
        <v>67075</v>
      </c>
      <c r="N159" s="25">
        <v>68638</v>
      </c>
    </row>
    <row r="160" spans="1:14" ht="7.5" customHeight="1" thickBot="1" x14ac:dyDescent="0.25">
      <c r="A160" s="10" t="s">
        <v>16</v>
      </c>
      <c r="B160" s="16" t="s">
        <v>16</v>
      </c>
      <c r="C160" s="16" t="s">
        <v>16</v>
      </c>
      <c r="D160" s="16" t="s">
        <v>16</v>
      </c>
      <c r="E160" s="16" t="s">
        <v>16</v>
      </c>
      <c r="F160" s="16" t="s">
        <v>16</v>
      </c>
      <c r="G160" s="16" t="s">
        <v>16</v>
      </c>
      <c r="H160" s="16" t="s">
        <v>16</v>
      </c>
      <c r="I160" s="16" t="s">
        <v>16</v>
      </c>
      <c r="J160" s="16" t="s">
        <v>16</v>
      </c>
      <c r="K160" s="16" t="s">
        <v>16</v>
      </c>
      <c r="L160" s="16" t="s">
        <v>16</v>
      </c>
      <c r="M160" s="16" t="s">
        <v>16</v>
      </c>
      <c r="N160" s="17" t="s">
        <v>16</v>
      </c>
    </row>
    <row r="161" spans="1:14" ht="13.5" thickTop="1" x14ac:dyDescent="0.2">
      <c r="A161" s="14" t="s">
        <v>38</v>
      </c>
      <c r="B161" s="28"/>
      <c r="C161" s="28"/>
      <c r="D161" s="28"/>
      <c r="E161" s="28"/>
      <c r="F161" s="28"/>
      <c r="G161" s="28"/>
      <c r="H161" s="26"/>
      <c r="I161" s="26"/>
      <c r="J161" s="26"/>
      <c r="K161" s="26"/>
      <c r="L161" s="26"/>
      <c r="M161" s="26"/>
      <c r="N161" s="26"/>
    </row>
    <row r="162" spans="1:14" x14ac:dyDescent="0.2">
      <c r="A162" s="35" t="s">
        <v>29</v>
      </c>
      <c r="B162" s="35"/>
      <c r="C162" s="35"/>
      <c r="D162" s="35"/>
      <c r="E162" s="26"/>
      <c r="F162" s="27"/>
      <c r="G162" s="26"/>
      <c r="H162" s="26"/>
      <c r="I162" s="26"/>
      <c r="J162" s="26"/>
      <c r="K162" s="26"/>
      <c r="L162" s="26"/>
      <c r="M162" s="26"/>
      <c r="N162" s="26"/>
    </row>
    <row r="163" spans="1:14" ht="10.5" customHeight="1" x14ac:dyDescent="0.2">
      <c r="A163" s="33" t="s">
        <v>0</v>
      </c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</row>
    <row r="164" spans="1:14" x14ac:dyDescent="0.2">
      <c r="A164" s="33" t="s">
        <v>51</v>
      </c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</row>
    <row r="165" spans="1:14" ht="11.25" customHeight="1" x14ac:dyDescent="0.2">
      <c r="A165" s="33" t="s">
        <v>1</v>
      </c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</row>
    <row r="166" spans="1:14" ht="7.5" customHeight="1" thickBot="1" x14ac:dyDescent="0.25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</row>
    <row r="167" spans="1:14" ht="8.25" customHeight="1" thickTop="1" x14ac:dyDescent="0.2">
      <c r="A167" s="4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6"/>
    </row>
    <row r="168" spans="1:14" ht="10.5" customHeight="1" x14ac:dyDescent="0.2">
      <c r="A168" s="7" t="s">
        <v>2</v>
      </c>
      <c r="B168" s="8" t="s">
        <v>3</v>
      </c>
      <c r="C168" s="8" t="s">
        <v>4</v>
      </c>
      <c r="D168" s="8" t="s">
        <v>5</v>
      </c>
      <c r="E168" s="8" t="s">
        <v>6</v>
      </c>
      <c r="F168" s="8" t="s">
        <v>7</v>
      </c>
      <c r="G168" s="8" t="s">
        <v>8</v>
      </c>
      <c r="H168" s="8" t="s">
        <v>9</v>
      </c>
      <c r="I168" s="8" t="s">
        <v>10</v>
      </c>
      <c r="J168" s="8" t="s">
        <v>11</v>
      </c>
      <c r="K168" s="8" t="s">
        <v>12</v>
      </c>
      <c r="L168" s="8" t="s">
        <v>13</v>
      </c>
      <c r="M168" s="8" t="s">
        <v>14</v>
      </c>
      <c r="N168" s="9" t="s">
        <v>15</v>
      </c>
    </row>
    <row r="169" spans="1:14" ht="9" customHeight="1" thickBot="1" x14ac:dyDescent="0.25">
      <c r="A169" s="10" t="s">
        <v>16</v>
      </c>
      <c r="B169" s="16" t="s">
        <v>16</v>
      </c>
      <c r="C169" s="16" t="s">
        <v>16</v>
      </c>
      <c r="D169" s="16" t="s">
        <v>16</v>
      </c>
      <c r="E169" s="16" t="s">
        <v>16</v>
      </c>
      <c r="F169" s="16" t="s">
        <v>16</v>
      </c>
      <c r="G169" s="16" t="s">
        <v>16</v>
      </c>
      <c r="H169" s="16" t="s">
        <v>16</v>
      </c>
      <c r="I169" s="16" t="s">
        <v>16</v>
      </c>
      <c r="J169" s="16" t="s">
        <v>16</v>
      </c>
      <c r="K169" s="16" t="s">
        <v>16</v>
      </c>
      <c r="L169" s="16" t="s">
        <v>16</v>
      </c>
      <c r="M169" s="16" t="s">
        <v>16</v>
      </c>
      <c r="N169" s="17" t="s">
        <v>16</v>
      </c>
    </row>
    <row r="170" spans="1:14" ht="8.25" customHeight="1" thickTop="1" thickBot="1" x14ac:dyDescent="0.25">
      <c r="A170" s="11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</row>
    <row r="171" spans="1:14" ht="8.25" customHeight="1" thickTop="1" x14ac:dyDescent="0.2">
      <c r="A171" s="12" t="s">
        <v>16</v>
      </c>
      <c r="B171" s="19" t="s">
        <v>16</v>
      </c>
      <c r="C171" s="19" t="s">
        <v>16</v>
      </c>
      <c r="D171" s="19" t="s">
        <v>16</v>
      </c>
      <c r="E171" s="19" t="s">
        <v>16</v>
      </c>
      <c r="F171" s="19" t="s">
        <v>16</v>
      </c>
      <c r="G171" s="19" t="s">
        <v>16</v>
      </c>
      <c r="H171" s="19" t="s">
        <v>16</v>
      </c>
      <c r="I171" s="19" t="s">
        <v>16</v>
      </c>
      <c r="J171" s="19" t="s">
        <v>16</v>
      </c>
      <c r="K171" s="19" t="s">
        <v>16</v>
      </c>
      <c r="L171" s="19" t="s">
        <v>16</v>
      </c>
      <c r="M171" s="19" t="s">
        <v>16</v>
      </c>
      <c r="N171" s="20" t="s">
        <v>16</v>
      </c>
    </row>
    <row r="172" spans="1:14" x14ac:dyDescent="0.2">
      <c r="A172" s="7" t="s">
        <v>17</v>
      </c>
      <c r="B172" s="21">
        <f t="shared" ref="B172:N172" si="12">SUM(B174:B186)</f>
        <v>57391317</v>
      </c>
      <c r="C172" s="21">
        <f t="shared" si="12"/>
        <v>6143891</v>
      </c>
      <c r="D172" s="21">
        <f t="shared" si="12"/>
        <v>4332585</v>
      </c>
      <c r="E172" s="21">
        <f t="shared" si="12"/>
        <v>4493707</v>
      </c>
      <c r="F172" s="21">
        <f t="shared" si="12"/>
        <v>4210299</v>
      </c>
      <c r="G172" s="21">
        <f t="shared" si="12"/>
        <v>4780227</v>
      </c>
      <c r="H172" s="21">
        <f t="shared" si="12"/>
        <v>4693367</v>
      </c>
      <c r="I172" s="21">
        <f t="shared" si="12"/>
        <v>4810168</v>
      </c>
      <c r="J172" s="21">
        <f t="shared" si="12"/>
        <v>4696628</v>
      </c>
      <c r="K172" s="21">
        <f t="shared" si="12"/>
        <v>4918521</v>
      </c>
      <c r="L172" s="21">
        <f t="shared" si="12"/>
        <v>4896436</v>
      </c>
      <c r="M172" s="21">
        <f t="shared" si="12"/>
        <v>4621032</v>
      </c>
      <c r="N172" s="22">
        <f t="shared" si="12"/>
        <v>4794456</v>
      </c>
    </row>
    <row r="173" spans="1:14" ht="7.5" customHeight="1" x14ac:dyDescent="0.2">
      <c r="A173" s="13" t="s">
        <v>16</v>
      </c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23" t="s">
        <v>16</v>
      </c>
    </row>
    <row r="174" spans="1:14" x14ac:dyDescent="0.2">
      <c r="A174" s="7" t="s">
        <v>18</v>
      </c>
      <c r="B174" s="21">
        <f>SUM(C174:N174)</f>
        <v>1714119</v>
      </c>
      <c r="C174" s="24">
        <v>183501</v>
      </c>
      <c r="D174" s="24">
        <v>129402</v>
      </c>
      <c r="E174" s="24">
        <v>134215</v>
      </c>
      <c r="F174" s="24">
        <v>125750</v>
      </c>
      <c r="G174" s="24">
        <v>142772</v>
      </c>
      <c r="H174" s="24">
        <v>140178</v>
      </c>
      <c r="I174" s="24">
        <v>143666</v>
      </c>
      <c r="J174" s="24">
        <v>140275</v>
      </c>
      <c r="K174" s="24">
        <v>146903</v>
      </c>
      <c r="L174" s="24">
        <v>146243</v>
      </c>
      <c r="M174" s="24">
        <v>138017</v>
      </c>
      <c r="N174" s="25">
        <v>143197</v>
      </c>
    </row>
    <row r="175" spans="1:14" x14ac:dyDescent="0.2">
      <c r="A175" s="7" t="s">
        <v>19</v>
      </c>
      <c r="B175" s="21">
        <f t="shared" ref="B175:B186" si="13">SUM(C175:N175)</f>
        <v>2342943</v>
      </c>
      <c r="C175" s="24">
        <v>250818</v>
      </c>
      <c r="D175" s="24">
        <v>176874</v>
      </c>
      <c r="E175" s="24">
        <v>183451</v>
      </c>
      <c r="F175" s="24">
        <v>171881</v>
      </c>
      <c r="G175" s="24">
        <v>195148</v>
      </c>
      <c r="H175" s="24">
        <v>191602</v>
      </c>
      <c r="I175" s="24">
        <v>196370</v>
      </c>
      <c r="J175" s="24">
        <v>191735</v>
      </c>
      <c r="K175" s="24">
        <v>200794</v>
      </c>
      <c r="L175" s="24">
        <v>199892</v>
      </c>
      <c r="M175" s="24">
        <v>188649</v>
      </c>
      <c r="N175" s="25">
        <v>195729</v>
      </c>
    </row>
    <row r="176" spans="1:14" x14ac:dyDescent="0.2">
      <c r="A176" s="7" t="s">
        <v>20</v>
      </c>
      <c r="B176" s="21">
        <f t="shared" si="13"/>
        <v>19647749</v>
      </c>
      <c r="C176" s="24">
        <v>2103343</v>
      </c>
      <c r="D176" s="24">
        <v>1483248</v>
      </c>
      <c r="E176" s="24">
        <v>1538407</v>
      </c>
      <c r="F176" s="24">
        <v>1441384</v>
      </c>
      <c r="G176" s="24">
        <v>1636497</v>
      </c>
      <c r="H176" s="24">
        <v>1606760</v>
      </c>
      <c r="I176" s="24">
        <v>1646747</v>
      </c>
      <c r="J176" s="24">
        <v>1607877</v>
      </c>
      <c r="K176" s="24">
        <v>1683841</v>
      </c>
      <c r="L176" s="24">
        <v>1676280</v>
      </c>
      <c r="M176" s="24">
        <v>1581997</v>
      </c>
      <c r="N176" s="25">
        <v>1641368</v>
      </c>
    </row>
    <row r="177" spans="1:14" x14ac:dyDescent="0.2">
      <c r="A177" s="7" t="s">
        <v>21</v>
      </c>
      <c r="B177" s="21">
        <f t="shared" si="13"/>
        <v>2597172</v>
      </c>
      <c r="C177" s="24">
        <v>278034</v>
      </c>
      <c r="D177" s="24">
        <v>196066</v>
      </c>
      <c r="E177" s="24">
        <v>203357</v>
      </c>
      <c r="F177" s="24">
        <v>190532</v>
      </c>
      <c r="G177" s="24">
        <v>216323</v>
      </c>
      <c r="H177" s="24">
        <v>212392</v>
      </c>
      <c r="I177" s="24">
        <v>217678</v>
      </c>
      <c r="J177" s="24">
        <v>212540</v>
      </c>
      <c r="K177" s="24">
        <v>222582</v>
      </c>
      <c r="L177" s="24">
        <v>221582</v>
      </c>
      <c r="M177" s="24">
        <v>209119</v>
      </c>
      <c r="N177" s="25">
        <v>216967</v>
      </c>
    </row>
    <row r="178" spans="1:14" x14ac:dyDescent="0.2">
      <c r="A178" s="7" t="s">
        <v>22</v>
      </c>
      <c r="B178" s="21">
        <f t="shared" si="13"/>
        <v>16311512</v>
      </c>
      <c r="C178" s="24">
        <v>1746190</v>
      </c>
      <c r="D178" s="24">
        <v>1231389</v>
      </c>
      <c r="E178" s="24">
        <v>1277182</v>
      </c>
      <c r="F178" s="24">
        <v>1196633</v>
      </c>
      <c r="G178" s="24">
        <v>1358615</v>
      </c>
      <c r="H178" s="24">
        <v>1333928</v>
      </c>
      <c r="I178" s="24">
        <v>1367125</v>
      </c>
      <c r="J178" s="24">
        <v>1334855</v>
      </c>
      <c r="K178" s="24">
        <v>1397921</v>
      </c>
      <c r="L178" s="24">
        <v>1391644</v>
      </c>
      <c r="M178" s="24">
        <v>1313370</v>
      </c>
      <c r="N178" s="25">
        <v>1362660</v>
      </c>
    </row>
    <row r="179" spans="1:14" x14ac:dyDescent="0.2">
      <c r="A179" s="7" t="s">
        <v>23</v>
      </c>
      <c r="B179" s="21">
        <f t="shared" si="13"/>
        <v>4354621</v>
      </c>
      <c r="C179" s="24">
        <v>466174</v>
      </c>
      <c r="D179" s="24">
        <v>328739</v>
      </c>
      <c r="E179" s="24">
        <v>340964</v>
      </c>
      <c r="F179" s="24">
        <v>319460</v>
      </c>
      <c r="G179" s="24">
        <v>362704</v>
      </c>
      <c r="H179" s="24">
        <v>356114</v>
      </c>
      <c r="I179" s="24">
        <v>364976</v>
      </c>
      <c r="J179" s="24">
        <v>356361</v>
      </c>
      <c r="K179" s="24">
        <v>373198</v>
      </c>
      <c r="L179" s="24">
        <v>371522</v>
      </c>
      <c r="M179" s="24">
        <v>350625</v>
      </c>
      <c r="N179" s="25">
        <v>363784</v>
      </c>
    </row>
    <row r="180" spans="1:14" x14ac:dyDescent="0.2">
      <c r="A180" s="7" t="s">
        <v>31</v>
      </c>
      <c r="B180" s="21">
        <f t="shared" si="13"/>
        <v>867527</v>
      </c>
      <c r="C180" s="24">
        <v>92871</v>
      </c>
      <c r="D180" s="24">
        <v>65491</v>
      </c>
      <c r="E180" s="24">
        <v>67927</v>
      </c>
      <c r="F180" s="24">
        <v>63643</v>
      </c>
      <c r="G180" s="24">
        <v>72258</v>
      </c>
      <c r="H180" s="24">
        <v>70945</v>
      </c>
      <c r="I180" s="24">
        <v>72711</v>
      </c>
      <c r="J180" s="24">
        <v>70994</v>
      </c>
      <c r="K180" s="24">
        <v>74348</v>
      </c>
      <c r="L180" s="24">
        <v>74015</v>
      </c>
      <c r="M180" s="24">
        <v>69851</v>
      </c>
      <c r="N180" s="25">
        <v>72473</v>
      </c>
    </row>
    <row r="181" spans="1:14" x14ac:dyDescent="0.2">
      <c r="A181" s="7" t="s">
        <v>24</v>
      </c>
      <c r="B181" s="21">
        <f t="shared" si="13"/>
        <v>3365324</v>
      </c>
      <c r="C181" s="24">
        <v>360267</v>
      </c>
      <c r="D181" s="24">
        <v>254055</v>
      </c>
      <c r="E181" s="24">
        <v>263503</v>
      </c>
      <c r="F181" s="24">
        <v>246884</v>
      </c>
      <c r="G181" s="24">
        <v>280304</v>
      </c>
      <c r="H181" s="24">
        <v>275211</v>
      </c>
      <c r="I181" s="24">
        <v>282060</v>
      </c>
      <c r="J181" s="24">
        <v>275402</v>
      </c>
      <c r="K181" s="24">
        <v>288413</v>
      </c>
      <c r="L181" s="24">
        <v>287118</v>
      </c>
      <c r="M181" s="24">
        <v>270969</v>
      </c>
      <c r="N181" s="25">
        <v>281138</v>
      </c>
    </row>
    <row r="182" spans="1:14" x14ac:dyDescent="0.2">
      <c r="A182" s="7" t="s">
        <v>25</v>
      </c>
      <c r="B182" s="21">
        <f t="shared" si="13"/>
        <v>1853684</v>
      </c>
      <c r="C182" s="24">
        <v>198442</v>
      </c>
      <c r="D182" s="24">
        <v>139938</v>
      </c>
      <c r="E182" s="24">
        <v>145142</v>
      </c>
      <c r="F182" s="24">
        <v>135989</v>
      </c>
      <c r="G182" s="24">
        <v>154397</v>
      </c>
      <c r="H182" s="24">
        <v>151591</v>
      </c>
      <c r="I182" s="24">
        <v>155364</v>
      </c>
      <c r="J182" s="24">
        <v>151697</v>
      </c>
      <c r="K182" s="24">
        <v>158863</v>
      </c>
      <c r="L182" s="24">
        <v>158150</v>
      </c>
      <c r="M182" s="24">
        <v>149255</v>
      </c>
      <c r="N182" s="25">
        <v>154856</v>
      </c>
    </row>
    <row r="183" spans="1:14" x14ac:dyDescent="0.2">
      <c r="A183" s="7" t="s">
        <v>26</v>
      </c>
      <c r="B183" s="21">
        <f t="shared" si="13"/>
        <v>2418295</v>
      </c>
      <c r="C183" s="24">
        <v>258885</v>
      </c>
      <c r="D183" s="24">
        <v>182562</v>
      </c>
      <c r="E183" s="24">
        <v>189351</v>
      </c>
      <c r="F183" s="24">
        <v>177409</v>
      </c>
      <c r="G183" s="24">
        <v>201424</v>
      </c>
      <c r="H183" s="24">
        <v>197764</v>
      </c>
      <c r="I183" s="24">
        <v>202686</v>
      </c>
      <c r="J183" s="24">
        <v>197902</v>
      </c>
      <c r="K183" s="24">
        <v>207251</v>
      </c>
      <c r="L183" s="24">
        <v>206321</v>
      </c>
      <c r="M183" s="24">
        <v>194716</v>
      </c>
      <c r="N183" s="25">
        <v>202024</v>
      </c>
    </row>
    <row r="184" spans="1:14" x14ac:dyDescent="0.2">
      <c r="A184" s="7" t="s">
        <v>27</v>
      </c>
      <c r="B184" s="21">
        <f t="shared" si="13"/>
        <v>485481</v>
      </c>
      <c r="C184" s="24">
        <v>51972</v>
      </c>
      <c r="D184" s="24">
        <v>36650</v>
      </c>
      <c r="E184" s="24">
        <v>38013</v>
      </c>
      <c r="F184" s="24">
        <v>35615</v>
      </c>
      <c r="G184" s="24">
        <v>40437</v>
      </c>
      <c r="H184" s="24">
        <v>39702</v>
      </c>
      <c r="I184" s="24">
        <v>40690</v>
      </c>
      <c r="J184" s="24">
        <v>39729</v>
      </c>
      <c r="K184" s="24">
        <v>41606</v>
      </c>
      <c r="L184" s="24">
        <v>41420</v>
      </c>
      <c r="M184" s="24">
        <v>39090</v>
      </c>
      <c r="N184" s="25">
        <v>40557</v>
      </c>
    </row>
    <row r="185" spans="1:14" x14ac:dyDescent="0.2">
      <c r="A185" s="7" t="s">
        <v>32</v>
      </c>
      <c r="B185" s="21">
        <f t="shared" si="13"/>
        <v>823428</v>
      </c>
      <c r="C185" s="24">
        <v>88150</v>
      </c>
      <c r="D185" s="24">
        <v>62162</v>
      </c>
      <c r="E185" s="24">
        <v>64474</v>
      </c>
      <c r="F185" s="24">
        <v>60408</v>
      </c>
      <c r="G185" s="24">
        <v>68585</v>
      </c>
      <c r="H185" s="24">
        <v>67339</v>
      </c>
      <c r="I185" s="24">
        <v>69014</v>
      </c>
      <c r="J185" s="24">
        <v>67385</v>
      </c>
      <c r="K185" s="24">
        <v>70569</v>
      </c>
      <c r="L185" s="24">
        <v>70252</v>
      </c>
      <c r="M185" s="24">
        <v>66301</v>
      </c>
      <c r="N185" s="25">
        <v>68789</v>
      </c>
    </row>
    <row r="186" spans="1:14" x14ac:dyDescent="0.2">
      <c r="A186" s="7" t="s">
        <v>28</v>
      </c>
      <c r="B186" s="21">
        <f t="shared" si="13"/>
        <v>609462</v>
      </c>
      <c r="C186" s="24">
        <v>65244</v>
      </c>
      <c r="D186" s="24">
        <v>46009</v>
      </c>
      <c r="E186" s="24">
        <v>47721</v>
      </c>
      <c r="F186" s="24">
        <v>44711</v>
      </c>
      <c r="G186" s="24">
        <v>50763</v>
      </c>
      <c r="H186" s="24">
        <v>49841</v>
      </c>
      <c r="I186" s="24">
        <v>51081</v>
      </c>
      <c r="J186" s="24">
        <v>49876</v>
      </c>
      <c r="K186" s="24">
        <v>52232</v>
      </c>
      <c r="L186" s="24">
        <v>51997</v>
      </c>
      <c r="M186" s="24">
        <v>49073</v>
      </c>
      <c r="N186" s="25">
        <v>50914</v>
      </c>
    </row>
    <row r="187" spans="1:14" ht="8.25" customHeight="1" thickBot="1" x14ac:dyDescent="0.25">
      <c r="A187" s="10" t="s">
        <v>16</v>
      </c>
      <c r="B187" s="16" t="s">
        <v>16</v>
      </c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7"/>
    </row>
    <row r="188" spans="1:14" ht="13.5" thickTop="1" x14ac:dyDescent="0.2">
      <c r="A188" s="14" t="s">
        <v>39</v>
      </c>
      <c r="B188" s="28"/>
      <c r="C188" s="28"/>
      <c r="D188" s="28"/>
      <c r="E188" s="28"/>
      <c r="F188" s="28"/>
      <c r="G188" s="28"/>
      <c r="H188" s="26"/>
      <c r="I188" s="26"/>
      <c r="J188" s="26"/>
      <c r="K188" s="26"/>
      <c r="L188" s="26"/>
      <c r="M188" s="26"/>
      <c r="N188" s="26"/>
    </row>
    <row r="189" spans="1:14" x14ac:dyDescent="0.2">
      <c r="A189" s="35" t="s">
        <v>29</v>
      </c>
      <c r="B189" s="35"/>
      <c r="C189" s="35"/>
      <c r="D189" s="35"/>
      <c r="E189" s="26"/>
      <c r="F189" s="27"/>
      <c r="G189" s="26"/>
      <c r="H189" s="26"/>
      <c r="I189" s="26"/>
      <c r="J189" s="26"/>
      <c r="K189" s="26"/>
      <c r="L189" s="26"/>
      <c r="M189" s="26"/>
      <c r="N189" s="26"/>
    </row>
    <row r="190" spans="1:14" x14ac:dyDescent="0.2">
      <c r="A190" s="33" t="s">
        <v>0</v>
      </c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</row>
    <row r="191" spans="1:14" ht="9" customHeight="1" x14ac:dyDescent="0.2">
      <c r="A191" s="33" t="s">
        <v>52</v>
      </c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</row>
    <row r="192" spans="1:14" x14ac:dyDescent="0.2">
      <c r="A192" s="33" t="s">
        <v>1</v>
      </c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</row>
    <row r="193" spans="1:14" ht="8.25" customHeight="1" thickBot="1" x14ac:dyDescent="0.25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</row>
    <row r="194" spans="1:14" ht="6.75" customHeight="1" thickTop="1" x14ac:dyDescent="0.2">
      <c r="A194" s="4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6"/>
    </row>
    <row r="195" spans="1:14" ht="7.5" customHeight="1" x14ac:dyDescent="0.2">
      <c r="A195" s="7" t="s">
        <v>2</v>
      </c>
      <c r="B195" s="8" t="s">
        <v>3</v>
      </c>
      <c r="C195" s="8" t="s">
        <v>4</v>
      </c>
      <c r="D195" s="8" t="s">
        <v>5</v>
      </c>
      <c r="E195" s="8" t="s">
        <v>6</v>
      </c>
      <c r="F195" s="8" t="s">
        <v>7</v>
      </c>
      <c r="G195" s="8" t="s">
        <v>8</v>
      </c>
      <c r="H195" s="8" t="s">
        <v>9</v>
      </c>
      <c r="I195" s="8" t="s">
        <v>10</v>
      </c>
      <c r="J195" s="8" t="s">
        <v>11</v>
      </c>
      <c r="K195" s="8" t="s">
        <v>12</v>
      </c>
      <c r="L195" s="8" t="s">
        <v>13</v>
      </c>
      <c r="M195" s="8" t="s">
        <v>14</v>
      </c>
      <c r="N195" s="9" t="s">
        <v>15</v>
      </c>
    </row>
    <row r="196" spans="1:14" ht="7.5" customHeight="1" thickBot="1" x14ac:dyDescent="0.25">
      <c r="A196" s="10" t="s">
        <v>16</v>
      </c>
      <c r="B196" s="16" t="s">
        <v>16</v>
      </c>
      <c r="C196" s="16" t="s">
        <v>16</v>
      </c>
      <c r="D196" s="16" t="s">
        <v>16</v>
      </c>
      <c r="E196" s="16" t="s">
        <v>16</v>
      </c>
      <c r="F196" s="16" t="s">
        <v>16</v>
      </c>
      <c r="G196" s="16" t="s">
        <v>16</v>
      </c>
      <c r="H196" s="16" t="s">
        <v>16</v>
      </c>
      <c r="I196" s="16" t="s">
        <v>16</v>
      </c>
      <c r="J196" s="16" t="s">
        <v>16</v>
      </c>
      <c r="K196" s="16" t="s">
        <v>16</v>
      </c>
      <c r="L196" s="16" t="s">
        <v>16</v>
      </c>
      <c r="M196" s="16" t="s">
        <v>16</v>
      </c>
      <c r="N196" s="17" t="s">
        <v>16</v>
      </c>
    </row>
    <row r="197" spans="1:14" ht="7.5" customHeight="1" thickTop="1" thickBot="1" x14ac:dyDescent="0.25">
      <c r="A197" s="11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</row>
    <row r="198" spans="1:14" ht="6.75" customHeight="1" thickTop="1" x14ac:dyDescent="0.2">
      <c r="A198" s="12" t="s">
        <v>16</v>
      </c>
      <c r="B198" s="19" t="s">
        <v>16</v>
      </c>
      <c r="C198" s="19" t="s">
        <v>16</v>
      </c>
      <c r="D198" s="19" t="s">
        <v>16</v>
      </c>
      <c r="E198" s="19" t="s">
        <v>16</v>
      </c>
      <c r="F198" s="19" t="s">
        <v>16</v>
      </c>
      <c r="G198" s="19" t="s">
        <v>16</v>
      </c>
      <c r="H198" s="19" t="s">
        <v>16</v>
      </c>
      <c r="I198" s="19" t="s">
        <v>16</v>
      </c>
      <c r="J198" s="19" t="s">
        <v>16</v>
      </c>
      <c r="K198" s="19" t="s">
        <v>16</v>
      </c>
      <c r="L198" s="19" t="s">
        <v>16</v>
      </c>
      <c r="M198" s="19" t="s">
        <v>16</v>
      </c>
      <c r="N198" s="20" t="s">
        <v>16</v>
      </c>
    </row>
    <row r="199" spans="1:14" x14ac:dyDescent="0.2">
      <c r="A199" s="7" t="s">
        <v>17</v>
      </c>
      <c r="B199" s="21">
        <f t="shared" ref="B199:N199" si="14">SUM(B201:B213)</f>
        <v>82448289</v>
      </c>
      <c r="C199" s="21">
        <f t="shared" si="14"/>
        <v>12294253</v>
      </c>
      <c r="D199" s="21">
        <f t="shared" si="14"/>
        <v>3613693</v>
      </c>
      <c r="E199" s="21">
        <f t="shared" si="14"/>
        <v>3613693</v>
      </c>
      <c r="F199" s="21">
        <f t="shared" si="14"/>
        <v>14106762</v>
      </c>
      <c r="G199" s="21">
        <f t="shared" si="14"/>
        <v>3613693</v>
      </c>
      <c r="H199" s="21">
        <f t="shared" si="14"/>
        <v>3613693</v>
      </c>
      <c r="I199" s="21">
        <f t="shared" si="14"/>
        <v>13922397</v>
      </c>
      <c r="J199" s="21">
        <f t="shared" si="14"/>
        <v>3613693</v>
      </c>
      <c r="K199" s="21">
        <f t="shared" si="14"/>
        <v>3613693</v>
      </c>
      <c r="L199" s="21">
        <f t="shared" si="14"/>
        <v>13215333</v>
      </c>
      <c r="M199" s="21">
        <f t="shared" si="14"/>
        <v>3613693</v>
      </c>
      <c r="N199" s="22">
        <f t="shared" si="14"/>
        <v>3613693</v>
      </c>
    </row>
    <row r="200" spans="1:14" ht="7.5" customHeight="1" x14ac:dyDescent="0.2">
      <c r="A200" s="13" t="s">
        <v>16</v>
      </c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23" t="s">
        <v>16</v>
      </c>
    </row>
    <row r="201" spans="1:14" x14ac:dyDescent="0.2">
      <c r="A201" s="7" t="s">
        <v>18</v>
      </c>
      <c r="B201" s="21">
        <f>SUM(C201:N201)</f>
        <v>3246241</v>
      </c>
      <c r="C201" s="24">
        <v>425814</v>
      </c>
      <c r="D201" s="24">
        <v>177262</v>
      </c>
      <c r="E201" s="24">
        <v>177262</v>
      </c>
      <c r="F201" s="24">
        <v>477711</v>
      </c>
      <c r="G201" s="24">
        <v>177262</v>
      </c>
      <c r="H201" s="24">
        <v>177262</v>
      </c>
      <c r="I201" s="24">
        <v>472433</v>
      </c>
      <c r="J201" s="24">
        <v>177262</v>
      </c>
      <c r="K201" s="24">
        <v>177262</v>
      </c>
      <c r="L201" s="24">
        <v>452187</v>
      </c>
      <c r="M201" s="24">
        <v>177262</v>
      </c>
      <c r="N201" s="25">
        <v>177262</v>
      </c>
    </row>
    <row r="202" spans="1:14" x14ac:dyDescent="0.2">
      <c r="A202" s="7" t="s">
        <v>19</v>
      </c>
      <c r="B202" s="21">
        <f t="shared" ref="B202:B213" si="15">SUM(C202:N202)</f>
        <v>3519519</v>
      </c>
      <c r="C202" s="24">
        <v>485783</v>
      </c>
      <c r="D202" s="24">
        <v>177698</v>
      </c>
      <c r="E202" s="24">
        <v>177698</v>
      </c>
      <c r="F202" s="24">
        <v>550111</v>
      </c>
      <c r="G202" s="24">
        <v>177698</v>
      </c>
      <c r="H202" s="24">
        <v>177698</v>
      </c>
      <c r="I202" s="24">
        <v>543568</v>
      </c>
      <c r="J202" s="24">
        <v>177698</v>
      </c>
      <c r="K202" s="24">
        <v>177698</v>
      </c>
      <c r="L202" s="24">
        <v>518473</v>
      </c>
      <c r="M202" s="24">
        <v>177698</v>
      </c>
      <c r="N202" s="25">
        <v>177698</v>
      </c>
    </row>
    <row r="203" spans="1:14" x14ac:dyDescent="0.2">
      <c r="A203" s="7" t="s">
        <v>20</v>
      </c>
      <c r="B203" s="21">
        <f t="shared" si="15"/>
        <v>24424729</v>
      </c>
      <c r="C203" s="24">
        <v>3962767</v>
      </c>
      <c r="D203" s="24">
        <v>877954</v>
      </c>
      <c r="E203" s="24">
        <v>877954</v>
      </c>
      <c r="F203" s="24">
        <v>4606879</v>
      </c>
      <c r="G203" s="24">
        <v>877954</v>
      </c>
      <c r="H203" s="24">
        <v>877954</v>
      </c>
      <c r="I203" s="24">
        <v>4541361</v>
      </c>
      <c r="J203" s="24">
        <v>877954</v>
      </c>
      <c r="K203" s="24">
        <v>877954</v>
      </c>
      <c r="L203" s="24">
        <v>4290090</v>
      </c>
      <c r="M203" s="24">
        <v>877954</v>
      </c>
      <c r="N203" s="25">
        <v>877954</v>
      </c>
    </row>
    <row r="204" spans="1:14" x14ac:dyDescent="0.2">
      <c r="A204" s="7" t="s">
        <v>21</v>
      </c>
      <c r="B204" s="21">
        <f t="shared" si="15"/>
        <v>4286754</v>
      </c>
      <c r="C204" s="24">
        <v>579067</v>
      </c>
      <c r="D204" s="24">
        <v>224010</v>
      </c>
      <c r="E204" s="24">
        <v>224010</v>
      </c>
      <c r="F204" s="24">
        <v>653203</v>
      </c>
      <c r="G204" s="24">
        <v>224010</v>
      </c>
      <c r="H204" s="24">
        <v>224010</v>
      </c>
      <c r="I204" s="24">
        <v>645662</v>
      </c>
      <c r="J204" s="24">
        <v>224010</v>
      </c>
      <c r="K204" s="24">
        <v>224010</v>
      </c>
      <c r="L204" s="24">
        <v>616742</v>
      </c>
      <c r="M204" s="24">
        <v>224010</v>
      </c>
      <c r="N204" s="25">
        <v>224010</v>
      </c>
    </row>
    <row r="205" spans="1:14" x14ac:dyDescent="0.2">
      <c r="A205" s="7" t="s">
        <v>22</v>
      </c>
      <c r="B205" s="21">
        <f t="shared" si="15"/>
        <v>22067138</v>
      </c>
      <c r="C205" s="24">
        <v>3496705</v>
      </c>
      <c r="D205" s="24">
        <v>843388</v>
      </c>
      <c r="E205" s="24">
        <v>843388</v>
      </c>
      <c r="F205" s="24">
        <v>4050720</v>
      </c>
      <c r="G205" s="24">
        <v>843388</v>
      </c>
      <c r="H205" s="24">
        <v>843388</v>
      </c>
      <c r="I205" s="24">
        <v>3994366</v>
      </c>
      <c r="J205" s="24">
        <v>843388</v>
      </c>
      <c r="K205" s="24">
        <v>843388</v>
      </c>
      <c r="L205" s="24">
        <v>3778243</v>
      </c>
      <c r="M205" s="24">
        <v>843388</v>
      </c>
      <c r="N205" s="25">
        <v>843388</v>
      </c>
    </row>
    <row r="206" spans="1:14" x14ac:dyDescent="0.2">
      <c r="A206" s="7" t="s">
        <v>23</v>
      </c>
      <c r="B206" s="21">
        <f t="shared" si="15"/>
        <v>6043041</v>
      </c>
      <c r="C206" s="24">
        <v>881141</v>
      </c>
      <c r="D206" s="24">
        <v>276855</v>
      </c>
      <c r="E206" s="24">
        <v>276855</v>
      </c>
      <c r="F206" s="24">
        <v>1007317</v>
      </c>
      <c r="G206" s="24">
        <v>276855</v>
      </c>
      <c r="H206" s="24">
        <v>276855</v>
      </c>
      <c r="I206" s="24">
        <v>994482</v>
      </c>
      <c r="J206" s="24">
        <v>276855</v>
      </c>
      <c r="K206" s="24">
        <v>276855</v>
      </c>
      <c r="L206" s="24">
        <v>945261</v>
      </c>
      <c r="M206" s="24">
        <v>276855</v>
      </c>
      <c r="N206" s="25">
        <v>276855</v>
      </c>
    </row>
    <row r="207" spans="1:14" x14ac:dyDescent="0.2">
      <c r="A207" s="7" t="s">
        <v>31</v>
      </c>
      <c r="B207" s="21">
        <f t="shared" si="15"/>
        <v>1343840</v>
      </c>
      <c r="C207" s="24">
        <v>189666</v>
      </c>
      <c r="D207" s="24">
        <v>65338</v>
      </c>
      <c r="E207" s="24">
        <v>65338</v>
      </c>
      <c r="F207" s="24">
        <v>215626</v>
      </c>
      <c r="G207" s="24">
        <v>65338</v>
      </c>
      <c r="H207" s="24">
        <v>65338</v>
      </c>
      <c r="I207" s="24">
        <v>212985</v>
      </c>
      <c r="J207" s="24">
        <v>65338</v>
      </c>
      <c r="K207" s="24">
        <v>65338</v>
      </c>
      <c r="L207" s="24">
        <v>202859</v>
      </c>
      <c r="M207" s="24">
        <v>65338</v>
      </c>
      <c r="N207" s="25">
        <v>65338</v>
      </c>
    </row>
    <row r="208" spans="1:14" x14ac:dyDescent="0.2">
      <c r="A208" s="7" t="s">
        <v>24</v>
      </c>
      <c r="B208" s="21">
        <f t="shared" si="15"/>
        <v>5207239</v>
      </c>
      <c r="C208" s="24">
        <v>726936</v>
      </c>
      <c r="D208" s="24">
        <v>257982</v>
      </c>
      <c r="E208" s="24">
        <v>257982</v>
      </c>
      <c r="F208" s="24">
        <v>824855</v>
      </c>
      <c r="G208" s="24">
        <v>257982</v>
      </c>
      <c r="H208" s="24">
        <v>257982</v>
      </c>
      <c r="I208" s="24">
        <v>814895</v>
      </c>
      <c r="J208" s="24">
        <v>257982</v>
      </c>
      <c r="K208" s="24">
        <v>257982</v>
      </c>
      <c r="L208" s="24">
        <v>776697</v>
      </c>
      <c r="M208" s="24">
        <v>257982</v>
      </c>
      <c r="N208" s="25">
        <v>257982</v>
      </c>
    </row>
    <row r="209" spans="1:14" x14ac:dyDescent="0.2">
      <c r="A209" s="7" t="s">
        <v>25</v>
      </c>
      <c r="B209" s="21">
        <f t="shared" si="15"/>
        <v>3103845</v>
      </c>
      <c r="C209" s="24">
        <v>414548</v>
      </c>
      <c r="D209" s="24">
        <v>165035</v>
      </c>
      <c r="E209" s="24">
        <v>165035</v>
      </c>
      <c r="F209" s="24">
        <v>466646</v>
      </c>
      <c r="G209" s="24">
        <v>165035</v>
      </c>
      <c r="H209" s="24">
        <v>165035</v>
      </c>
      <c r="I209" s="24">
        <v>461347</v>
      </c>
      <c r="J209" s="24">
        <v>165035</v>
      </c>
      <c r="K209" s="24">
        <v>165035</v>
      </c>
      <c r="L209" s="24">
        <v>441024</v>
      </c>
      <c r="M209" s="24">
        <v>165035</v>
      </c>
      <c r="N209" s="25">
        <v>165035</v>
      </c>
    </row>
    <row r="210" spans="1:14" x14ac:dyDescent="0.2">
      <c r="A210" s="7" t="s">
        <v>26</v>
      </c>
      <c r="B210" s="21">
        <f t="shared" si="15"/>
        <v>3716064</v>
      </c>
      <c r="C210" s="24">
        <v>505628</v>
      </c>
      <c r="D210" s="24">
        <v>191995</v>
      </c>
      <c r="E210" s="24">
        <v>191995</v>
      </c>
      <c r="F210" s="24">
        <v>571115</v>
      </c>
      <c r="G210" s="24">
        <v>191995</v>
      </c>
      <c r="H210" s="24">
        <v>191995</v>
      </c>
      <c r="I210" s="24">
        <v>564454</v>
      </c>
      <c r="J210" s="24">
        <v>191995</v>
      </c>
      <c r="K210" s="24">
        <v>191995</v>
      </c>
      <c r="L210" s="24">
        <v>538907</v>
      </c>
      <c r="M210" s="24">
        <v>191995</v>
      </c>
      <c r="N210" s="25">
        <v>191995</v>
      </c>
    </row>
    <row r="211" spans="1:14" x14ac:dyDescent="0.2">
      <c r="A211" s="7" t="s">
        <v>27</v>
      </c>
      <c r="B211" s="21">
        <f t="shared" si="15"/>
        <v>2352906</v>
      </c>
      <c r="C211" s="24">
        <v>235493</v>
      </c>
      <c r="D211" s="24">
        <v>172404</v>
      </c>
      <c r="E211" s="24">
        <v>172404</v>
      </c>
      <c r="F211" s="24">
        <v>248666</v>
      </c>
      <c r="G211" s="24">
        <v>172404</v>
      </c>
      <c r="H211" s="24">
        <v>172404</v>
      </c>
      <c r="I211" s="24">
        <v>247327</v>
      </c>
      <c r="J211" s="24">
        <v>172404</v>
      </c>
      <c r="K211" s="24">
        <v>172404</v>
      </c>
      <c r="L211" s="24">
        <v>242188</v>
      </c>
      <c r="M211" s="24">
        <v>172404</v>
      </c>
      <c r="N211" s="25">
        <v>172404</v>
      </c>
    </row>
    <row r="212" spans="1:14" x14ac:dyDescent="0.2">
      <c r="A212" s="7" t="s">
        <v>32</v>
      </c>
      <c r="B212" s="21">
        <f t="shared" si="15"/>
        <v>1162223</v>
      </c>
      <c r="C212" s="24">
        <v>166524</v>
      </c>
      <c r="D212" s="24">
        <v>55012</v>
      </c>
      <c r="E212" s="24">
        <v>55012</v>
      </c>
      <c r="F212" s="24">
        <v>189808</v>
      </c>
      <c r="G212" s="24">
        <v>55012</v>
      </c>
      <c r="H212" s="24">
        <v>55012</v>
      </c>
      <c r="I212" s="24">
        <v>187439</v>
      </c>
      <c r="J212" s="24">
        <v>55012</v>
      </c>
      <c r="K212" s="24">
        <v>55012</v>
      </c>
      <c r="L212" s="24">
        <v>178356</v>
      </c>
      <c r="M212" s="24">
        <v>55012</v>
      </c>
      <c r="N212" s="25">
        <v>55012</v>
      </c>
    </row>
    <row r="213" spans="1:14" x14ac:dyDescent="0.2">
      <c r="A213" s="7" t="s">
        <v>28</v>
      </c>
      <c r="B213" s="21">
        <f t="shared" si="15"/>
        <v>1974750</v>
      </c>
      <c r="C213" s="24">
        <v>224181</v>
      </c>
      <c r="D213" s="24">
        <v>128760</v>
      </c>
      <c r="E213" s="24">
        <v>128760</v>
      </c>
      <c r="F213" s="24">
        <v>244105</v>
      </c>
      <c r="G213" s="24">
        <v>128760</v>
      </c>
      <c r="H213" s="24">
        <v>128760</v>
      </c>
      <c r="I213" s="24">
        <v>242078</v>
      </c>
      <c r="J213" s="24">
        <v>128760</v>
      </c>
      <c r="K213" s="24">
        <v>128760</v>
      </c>
      <c r="L213" s="24">
        <v>234306</v>
      </c>
      <c r="M213" s="24">
        <v>128760</v>
      </c>
      <c r="N213" s="25">
        <v>128760</v>
      </c>
    </row>
    <row r="214" spans="1:14" ht="9" customHeight="1" thickBot="1" x14ac:dyDescent="0.25">
      <c r="A214" s="10" t="s">
        <v>16</v>
      </c>
      <c r="B214" s="16" t="s">
        <v>16</v>
      </c>
      <c r="C214" s="16" t="s">
        <v>16</v>
      </c>
      <c r="D214" s="16" t="s">
        <v>16</v>
      </c>
      <c r="E214" s="16" t="s">
        <v>16</v>
      </c>
      <c r="F214" s="16" t="s">
        <v>16</v>
      </c>
      <c r="G214" s="16" t="s">
        <v>16</v>
      </c>
      <c r="H214" s="16" t="s">
        <v>16</v>
      </c>
      <c r="I214" s="16" t="s">
        <v>16</v>
      </c>
      <c r="J214" s="16" t="s">
        <v>16</v>
      </c>
      <c r="K214" s="16" t="s">
        <v>16</v>
      </c>
      <c r="L214" s="16" t="s">
        <v>16</v>
      </c>
      <c r="M214" s="16" t="s">
        <v>16</v>
      </c>
      <c r="N214" s="17" t="s">
        <v>16</v>
      </c>
    </row>
    <row r="215" spans="1:14" ht="9.75" customHeight="1" thickTop="1" x14ac:dyDescent="0.2">
      <c r="A215" s="14" t="s">
        <v>40</v>
      </c>
      <c r="B215" s="28"/>
      <c r="C215" s="28"/>
      <c r="D215" s="28"/>
      <c r="E215" s="28"/>
      <c r="F215" s="28"/>
      <c r="G215" s="28"/>
      <c r="H215" s="26"/>
      <c r="I215" s="26"/>
      <c r="J215" s="26"/>
      <c r="K215" s="26"/>
      <c r="L215" s="26"/>
      <c r="M215" s="26"/>
      <c r="N215" s="26"/>
    </row>
    <row r="216" spans="1:14" ht="7.5" customHeight="1" x14ac:dyDescent="0.2">
      <c r="A216" s="35" t="s">
        <v>29</v>
      </c>
      <c r="B216" s="35"/>
      <c r="C216" s="35"/>
      <c r="D216" s="35"/>
      <c r="E216" s="26"/>
      <c r="F216" s="27"/>
      <c r="G216" s="26"/>
      <c r="H216" s="26"/>
      <c r="I216" s="26"/>
      <c r="J216" s="26"/>
      <c r="K216" s="26"/>
      <c r="L216" s="26"/>
      <c r="M216" s="26"/>
      <c r="N216" s="26"/>
    </row>
    <row r="217" spans="1:14" x14ac:dyDescent="0.2">
      <c r="A217" s="33" t="s">
        <v>0</v>
      </c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</row>
    <row r="218" spans="1:14" x14ac:dyDescent="0.2">
      <c r="A218" s="33" t="s">
        <v>53</v>
      </c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</row>
    <row r="219" spans="1:14" ht="9" customHeight="1" x14ac:dyDescent="0.2">
      <c r="A219" s="33" t="s">
        <v>1</v>
      </c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</row>
    <row r="220" spans="1:14" ht="8.25" customHeight="1" thickBot="1" x14ac:dyDescent="0.25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</row>
    <row r="221" spans="1:14" ht="6" customHeight="1" thickTop="1" x14ac:dyDescent="0.2">
      <c r="A221" s="4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6"/>
    </row>
    <row r="222" spans="1:14" ht="9" customHeight="1" x14ac:dyDescent="0.2">
      <c r="A222" s="7" t="s">
        <v>2</v>
      </c>
      <c r="B222" s="8" t="s">
        <v>3</v>
      </c>
      <c r="C222" s="8" t="s">
        <v>4</v>
      </c>
      <c r="D222" s="8" t="s">
        <v>5</v>
      </c>
      <c r="E222" s="8" t="s">
        <v>6</v>
      </c>
      <c r="F222" s="8" t="s">
        <v>7</v>
      </c>
      <c r="G222" s="8" t="s">
        <v>8</v>
      </c>
      <c r="H222" s="8" t="s">
        <v>9</v>
      </c>
      <c r="I222" s="8" t="s">
        <v>10</v>
      </c>
      <c r="J222" s="8" t="s">
        <v>11</v>
      </c>
      <c r="K222" s="8" t="s">
        <v>12</v>
      </c>
      <c r="L222" s="8" t="s">
        <v>13</v>
      </c>
      <c r="M222" s="8" t="s">
        <v>14</v>
      </c>
      <c r="N222" s="9" t="s">
        <v>15</v>
      </c>
    </row>
    <row r="223" spans="1:14" ht="8.25" customHeight="1" thickBot="1" x14ac:dyDescent="0.25">
      <c r="A223" s="10" t="s">
        <v>16</v>
      </c>
      <c r="B223" s="16" t="s">
        <v>16</v>
      </c>
      <c r="C223" s="16" t="s">
        <v>16</v>
      </c>
      <c r="D223" s="16" t="s">
        <v>16</v>
      </c>
      <c r="E223" s="16" t="s">
        <v>16</v>
      </c>
      <c r="F223" s="16" t="s">
        <v>16</v>
      </c>
      <c r="G223" s="16" t="s">
        <v>16</v>
      </c>
      <c r="H223" s="16" t="s">
        <v>16</v>
      </c>
      <c r="I223" s="16" t="s">
        <v>16</v>
      </c>
      <c r="J223" s="16" t="s">
        <v>16</v>
      </c>
      <c r="K223" s="16" t="s">
        <v>16</v>
      </c>
      <c r="L223" s="16" t="s">
        <v>16</v>
      </c>
      <c r="M223" s="16" t="s">
        <v>16</v>
      </c>
      <c r="N223" s="17" t="s">
        <v>16</v>
      </c>
    </row>
    <row r="224" spans="1:14" ht="7.5" customHeight="1" thickTop="1" thickBot="1" x14ac:dyDescent="0.25">
      <c r="A224" s="11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</row>
    <row r="225" spans="1:14" ht="7.5" customHeight="1" thickTop="1" x14ac:dyDescent="0.2">
      <c r="A225" s="12" t="s">
        <v>16</v>
      </c>
      <c r="B225" s="19" t="s">
        <v>16</v>
      </c>
      <c r="C225" s="19" t="s">
        <v>16</v>
      </c>
      <c r="D225" s="19" t="s">
        <v>16</v>
      </c>
      <c r="E225" s="19" t="s">
        <v>16</v>
      </c>
      <c r="F225" s="19" t="s">
        <v>16</v>
      </c>
      <c r="G225" s="19" t="s">
        <v>16</v>
      </c>
      <c r="H225" s="19" t="s">
        <v>16</v>
      </c>
      <c r="I225" s="19" t="s">
        <v>16</v>
      </c>
      <c r="J225" s="19" t="s">
        <v>16</v>
      </c>
      <c r="K225" s="19" t="s">
        <v>16</v>
      </c>
      <c r="L225" s="19" t="s">
        <v>16</v>
      </c>
      <c r="M225" s="19" t="s">
        <v>16</v>
      </c>
      <c r="N225" s="20" t="s">
        <v>16</v>
      </c>
    </row>
    <row r="226" spans="1:14" x14ac:dyDescent="0.2">
      <c r="A226" s="7" t="s">
        <v>17</v>
      </c>
      <c r="B226" s="21">
        <f t="shared" ref="B226:N226" si="16">SUM(B228:B240)</f>
        <v>290989795</v>
      </c>
      <c r="C226" s="21">
        <f t="shared" si="16"/>
        <v>26946481</v>
      </c>
      <c r="D226" s="21">
        <f t="shared" si="16"/>
        <v>24514587</v>
      </c>
      <c r="E226" s="21">
        <f t="shared" si="16"/>
        <v>22903656</v>
      </c>
      <c r="F226" s="21">
        <f t="shared" si="16"/>
        <v>24658435</v>
      </c>
      <c r="G226" s="21">
        <f t="shared" si="16"/>
        <v>23105439</v>
      </c>
      <c r="H226" s="21">
        <f t="shared" si="16"/>
        <v>24003786</v>
      </c>
      <c r="I226" s="21">
        <f t="shared" si="16"/>
        <v>23653788</v>
      </c>
      <c r="J226" s="21">
        <f t="shared" si="16"/>
        <v>24819757</v>
      </c>
      <c r="K226" s="21">
        <f t="shared" si="16"/>
        <v>25039117</v>
      </c>
      <c r="L226" s="21">
        <f t="shared" si="16"/>
        <v>24025733</v>
      </c>
      <c r="M226" s="21">
        <f t="shared" si="16"/>
        <v>24263919</v>
      </c>
      <c r="N226" s="22">
        <f t="shared" si="16"/>
        <v>23055097</v>
      </c>
    </row>
    <row r="227" spans="1:14" x14ac:dyDescent="0.2">
      <c r="A227" s="7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2"/>
    </row>
    <row r="228" spans="1:14" x14ac:dyDescent="0.2">
      <c r="A228" s="7" t="s">
        <v>18</v>
      </c>
      <c r="B228" s="21">
        <f>SUM(C228:N228)</f>
        <v>14140051</v>
      </c>
      <c r="C228" s="24">
        <v>1309409</v>
      </c>
      <c r="D228" s="24">
        <v>1191236</v>
      </c>
      <c r="E228" s="24">
        <v>1112956</v>
      </c>
      <c r="F228" s="24">
        <v>1198226</v>
      </c>
      <c r="G228" s="24">
        <v>1122761</v>
      </c>
      <c r="H228" s="24">
        <v>1166415</v>
      </c>
      <c r="I228" s="24">
        <v>1149407</v>
      </c>
      <c r="J228" s="24">
        <v>1206065</v>
      </c>
      <c r="K228" s="24">
        <v>1216725</v>
      </c>
      <c r="L228" s="24">
        <v>1167481</v>
      </c>
      <c r="M228" s="24">
        <v>1179055</v>
      </c>
      <c r="N228" s="25">
        <v>1120315</v>
      </c>
    </row>
    <row r="229" spans="1:14" x14ac:dyDescent="0.2">
      <c r="A229" s="7" t="s">
        <v>19</v>
      </c>
      <c r="B229" s="21">
        <f t="shared" ref="B229:B240" si="17">SUM(C229:N229)</f>
        <v>14373403</v>
      </c>
      <c r="C229" s="24">
        <v>1331018</v>
      </c>
      <c r="D229" s="24">
        <v>1210895</v>
      </c>
      <c r="E229" s="24">
        <v>1131323</v>
      </c>
      <c r="F229" s="24">
        <v>1218000</v>
      </c>
      <c r="G229" s="24">
        <v>1141290</v>
      </c>
      <c r="H229" s="24">
        <v>1185664</v>
      </c>
      <c r="I229" s="24">
        <v>1168376</v>
      </c>
      <c r="J229" s="24">
        <v>1225969</v>
      </c>
      <c r="K229" s="24">
        <v>1236804</v>
      </c>
      <c r="L229" s="24">
        <v>1186748</v>
      </c>
      <c r="M229" s="24">
        <v>1198513</v>
      </c>
      <c r="N229" s="25">
        <v>1138803</v>
      </c>
    </row>
    <row r="230" spans="1:14" x14ac:dyDescent="0.2">
      <c r="A230" s="7" t="s">
        <v>20</v>
      </c>
      <c r="B230" s="21">
        <f t="shared" si="17"/>
        <v>64689708</v>
      </c>
      <c r="C230" s="24">
        <v>5990451</v>
      </c>
      <c r="D230" s="24">
        <v>5449818</v>
      </c>
      <c r="E230" s="24">
        <v>5091694</v>
      </c>
      <c r="F230" s="24">
        <v>5481797</v>
      </c>
      <c r="G230" s="24">
        <v>5136552</v>
      </c>
      <c r="H230" s="24">
        <v>5336262</v>
      </c>
      <c r="I230" s="24">
        <v>5258455</v>
      </c>
      <c r="J230" s="24">
        <v>5517660</v>
      </c>
      <c r="K230" s="24">
        <v>5566426</v>
      </c>
      <c r="L230" s="24">
        <v>5341141</v>
      </c>
      <c r="M230" s="24">
        <v>5394092</v>
      </c>
      <c r="N230" s="25">
        <v>5125360</v>
      </c>
    </row>
    <row r="231" spans="1:14" x14ac:dyDescent="0.2">
      <c r="A231" s="7" t="s">
        <v>21</v>
      </c>
      <c r="B231" s="21">
        <f t="shared" si="17"/>
        <v>17611822</v>
      </c>
      <c r="C231" s="24">
        <v>1630905</v>
      </c>
      <c r="D231" s="24">
        <v>1483717</v>
      </c>
      <c r="E231" s="24">
        <v>1386217</v>
      </c>
      <c r="F231" s="24">
        <v>1492423</v>
      </c>
      <c r="G231" s="24">
        <v>1398430</v>
      </c>
      <c r="H231" s="24">
        <v>1452802</v>
      </c>
      <c r="I231" s="24">
        <v>1431618</v>
      </c>
      <c r="J231" s="24">
        <v>1502187</v>
      </c>
      <c r="K231" s="24">
        <v>1515464</v>
      </c>
      <c r="L231" s="24">
        <v>1454130</v>
      </c>
      <c r="M231" s="24">
        <v>1468546</v>
      </c>
      <c r="N231" s="25">
        <v>1395383</v>
      </c>
    </row>
    <row r="232" spans="1:14" x14ac:dyDescent="0.2">
      <c r="A232" s="7" t="s">
        <v>22</v>
      </c>
      <c r="B232" s="21">
        <f t="shared" si="17"/>
        <v>65518847</v>
      </c>
      <c r="C232" s="24">
        <v>6067231</v>
      </c>
      <c r="D232" s="24">
        <v>5519669</v>
      </c>
      <c r="E232" s="24">
        <v>5156955</v>
      </c>
      <c r="F232" s="24">
        <v>5552058</v>
      </c>
      <c r="G232" s="24">
        <v>5202388</v>
      </c>
      <c r="H232" s="24">
        <v>5404658</v>
      </c>
      <c r="I232" s="24">
        <v>5325853</v>
      </c>
      <c r="J232" s="24">
        <v>5588381</v>
      </c>
      <c r="K232" s="24">
        <v>5637772</v>
      </c>
      <c r="L232" s="24">
        <v>5409600</v>
      </c>
      <c r="M232" s="24">
        <v>5463229</v>
      </c>
      <c r="N232" s="25">
        <v>5191053</v>
      </c>
    </row>
    <row r="233" spans="1:14" x14ac:dyDescent="0.2">
      <c r="A233" s="7" t="s">
        <v>23</v>
      </c>
      <c r="B233" s="21">
        <f t="shared" si="17"/>
        <v>26498749</v>
      </c>
      <c r="C233" s="24">
        <v>2453859</v>
      </c>
      <c r="D233" s="24">
        <v>2232401</v>
      </c>
      <c r="E233" s="24">
        <v>2085703</v>
      </c>
      <c r="F233" s="24">
        <v>2245500</v>
      </c>
      <c r="G233" s="24">
        <v>2104078</v>
      </c>
      <c r="H233" s="24">
        <v>2185885</v>
      </c>
      <c r="I233" s="24">
        <v>2154013</v>
      </c>
      <c r="J233" s="24">
        <v>2260191</v>
      </c>
      <c r="K233" s="24">
        <v>2280167</v>
      </c>
      <c r="L233" s="24">
        <v>2187884</v>
      </c>
      <c r="M233" s="24">
        <v>2209574</v>
      </c>
      <c r="N233" s="25">
        <v>2099494</v>
      </c>
    </row>
    <row r="234" spans="1:14" x14ac:dyDescent="0.2">
      <c r="A234" s="7" t="s">
        <v>31</v>
      </c>
      <c r="B234" s="21">
        <f t="shared" si="17"/>
        <v>5284977</v>
      </c>
      <c r="C234" s="24">
        <v>489404</v>
      </c>
      <c r="D234" s="24">
        <v>445236</v>
      </c>
      <c r="E234" s="24">
        <v>415978</v>
      </c>
      <c r="F234" s="24">
        <v>447848</v>
      </c>
      <c r="G234" s="24">
        <v>419643</v>
      </c>
      <c r="H234" s="24">
        <v>435958</v>
      </c>
      <c r="I234" s="24">
        <v>429602</v>
      </c>
      <c r="J234" s="24">
        <v>450778</v>
      </c>
      <c r="K234" s="24">
        <v>454762</v>
      </c>
      <c r="L234" s="24">
        <v>436357</v>
      </c>
      <c r="M234" s="24">
        <v>440683</v>
      </c>
      <c r="N234" s="25">
        <v>418728</v>
      </c>
    </row>
    <row r="235" spans="1:14" x14ac:dyDescent="0.2">
      <c r="A235" s="7" t="s">
        <v>24</v>
      </c>
      <c r="B235" s="21">
        <f t="shared" si="17"/>
        <v>19116239</v>
      </c>
      <c r="C235" s="24">
        <v>1770218</v>
      </c>
      <c r="D235" s="24">
        <v>1610458</v>
      </c>
      <c r="E235" s="24">
        <v>1504629</v>
      </c>
      <c r="F235" s="24">
        <v>1619908</v>
      </c>
      <c r="G235" s="24">
        <v>1517885</v>
      </c>
      <c r="H235" s="24">
        <v>1576901</v>
      </c>
      <c r="I235" s="24">
        <v>1553908</v>
      </c>
      <c r="J235" s="24">
        <v>1630505</v>
      </c>
      <c r="K235" s="24">
        <v>1644916</v>
      </c>
      <c r="L235" s="24">
        <v>1578343</v>
      </c>
      <c r="M235" s="24">
        <v>1593990</v>
      </c>
      <c r="N235" s="25">
        <v>1514578</v>
      </c>
    </row>
    <row r="236" spans="1:14" x14ac:dyDescent="0.2">
      <c r="A236" s="7" t="s">
        <v>25</v>
      </c>
      <c r="B236" s="21">
        <f t="shared" si="17"/>
        <v>13201494</v>
      </c>
      <c r="C236" s="24">
        <v>1222496</v>
      </c>
      <c r="D236" s="24">
        <v>1112167</v>
      </c>
      <c r="E236" s="24">
        <v>1039083</v>
      </c>
      <c r="F236" s="24">
        <v>1118693</v>
      </c>
      <c r="G236" s="24">
        <v>1048237</v>
      </c>
      <c r="H236" s="24">
        <v>1088993</v>
      </c>
      <c r="I236" s="24">
        <v>1073114</v>
      </c>
      <c r="J236" s="24">
        <v>1126012</v>
      </c>
      <c r="K236" s="24">
        <v>1135963</v>
      </c>
      <c r="L236" s="24">
        <v>1089988</v>
      </c>
      <c r="M236" s="24">
        <v>1100795</v>
      </c>
      <c r="N236" s="25">
        <v>1045953</v>
      </c>
    </row>
    <row r="237" spans="1:14" x14ac:dyDescent="0.2">
      <c r="A237" s="7" t="s">
        <v>26</v>
      </c>
      <c r="B237" s="21">
        <f t="shared" si="17"/>
        <v>17591291</v>
      </c>
      <c r="C237" s="24">
        <v>1629003</v>
      </c>
      <c r="D237" s="24">
        <v>1481987</v>
      </c>
      <c r="E237" s="24">
        <v>1384601</v>
      </c>
      <c r="F237" s="24">
        <v>1490684</v>
      </c>
      <c r="G237" s="24">
        <v>1396800</v>
      </c>
      <c r="H237" s="24">
        <v>1451108</v>
      </c>
      <c r="I237" s="24">
        <v>1429949</v>
      </c>
      <c r="J237" s="24">
        <v>1500436</v>
      </c>
      <c r="K237" s="24">
        <v>1513697</v>
      </c>
      <c r="L237" s="24">
        <v>1452435</v>
      </c>
      <c r="M237" s="24">
        <v>1466834</v>
      </c>
      <c r="N237" s="25">
        <v>1393757</v>
      </c>
    </row>
    <row r="238" spans="1:14" x14ac:dyDescent="0.2">
      <c r="A238" s="7" t="s">
        <v>27</v>
      </c>
      <c r="B238" s="21">
        <f t="shared" si="17"/>
        <v>17448026</v>
      </c>
      <c r="C238" s="24">
        <v>1615737</v>
      </c>
      <c r="D238" s="24">
        <v>1469918</v>
      </c>
      <c r="E238" s="24">
        <v>1373325</v>
      </c>
      <c r="F238" s="24">
        <v>1478543</v>
      </c>
      <c r="G238" s="24">
        <v>1385424</v>
      </c>
      <c r="H238" s="24">
        <v>1439290</v>
      </c>
      <c r="I238" s="24">
        <v>1418304</v>
      </c>
      <c r="J238" s="24">
        <v>1488216</v>
      </c>
      <c r="K238" s="24">
        <v>1501369</v>
      </c>
      <c r="L238" s="24">
        <v>1440606</v>
      </c>
      <c r="M238" s="24">
        <v>1454888</v>
      </c>
      <c r="N238" s="25">
        <v>1382406</v>
      </c>
    </row>
    <row r="239" spans="1:14" x14ac:dyDescent="0.2">
      <c r="A239" s="7" t="s">
        <v>32</v>
      </c>
      <c r="B239" s="21">
        <f t="shared" si="17"/>
        <v>5265393</v>
      </c>
      <c r="C239" s="24">
        <v>487590</v>
      </c>
      <c r="D239" s="24">
        <v>443586</v>
      </c>
      <c r="E239" s="24">
        <v>414436</v>
      </c>
      <c r="F239" s="24">
        <v>446189</v>
      </c>
      <c r="G239" s="24">
        <v>418087</v>
      </c>
      <c r="H239" s="24">
        <v>434343</v>
      </c>
      <c r="I239" s="24">
        <v>428010</v>
      </c>
      <c r="J239" s="24">
        <v>449108</v>
      </c>
      <c r="K239" s="24">
        <v>453077</v>
      </c>
      <c r="L239" s="24">
        <v>434740</v>
      </c>
      <c r="M239" s="24">
        <v>439050</v>
      </c>
      <c r="N239" s="25">
        <v>417177</v>
      </c>
    </row>
    <row r="240" spans="1:14" x14ac:dyDescent="0.2">
      <c r="A240" s="7" t="s">
        <v>28</v>
      </c>
      <c r="B240" s="21">
        <f t="shared" si="17"/>
        <v>10249795</v>
      </c>
      <c r="C240" s="24">
        <v>949160</v>
      </c>
      <c r="D240" s="24">
        <v>863499</v>
      </c>
      <c r="E240" s="24">
        <v>806756</v>
      </c>
      <c r="F240" s="24">
        <v>868566</v>
      </c>
      <c r="G240" s="24">
        <v>813864</v>
      </c>
      <c r="H240" s="24">
        <v>845507</v>
      </c>
      <c r="I240" s="24">
        <v>833179</v>
      </c>
      <c r="J240" s="24">
        <v>874249</v>
      </c>
      <c r="K240" s="24">
        <v>881975</v>
      </c>
      <c r="L240" s="24">
        <v>846280</v>
      </c>
      <c r="M240" s="24">
        <v>854670</v>
      </c>
      <c r="N240" s="25">
        <v>812090</v>
      </c>
    </row>
    <row r="241" spans="1:14" ht="8.25" customHeight="1" thickBot="1" x14ac:dyDescent="0.25">
      <c r="A241" s="10" t="s">
        <v>16</v>
      </c>
      <c r="B241" s="16" t="s">
        <v>16</v>
      </c>
      <c r="C241" s="16" t="s">
        <v>16</v>
      </c>
      <c r="D241" s="16" t="s">
        <v>16</v>
      </c>
      <c r="E241" s="16" t="s">
        <v>16</v>
      </c>
      <c r="F241" s="16" t="s">
        <v>16</v>
      </c>
      <c r="G241" s="16" t="s">
        <v>16</v>
      </c>
      <c r="H241" s="16" t="s">
        <v>16</v>
      </c>
      <c r="I241" s="16" t="s">
        <v>16</v>
      </c>
      <c r="J241" s="16" t="s">
        <v>16</v>
      </c>
      <c r="K241" s="16" t="s">
        <v>16</v>
      </c>
      <c r="L241" s="16" t="s">
        <v>16</v>
      </c>
      <c r="M241" s="16" t="s">
        <v>16</v>
      </c>
      <c r="N241" s="17" t="s">
        <v>16</v>
      </c>
    </row>
    <row r="242" spans="1:14" ht="11.25" customHeight="1" thickTop="1" x14ac:dyDescent="0.2">
      <c r="A242" s="14" t="s">
        <v>41</v>
      </c>
      <c r="B242" s="28"/>
      <c r="C242" s="28"/>
      <c r="D242" s="28"/>
      <c r="E242" s="28"/>
      <c r="F242" s="28"/>
      <c r="G242" s="28"/>
      <c r="H242" s="26"/>
      <c r="I242" s="26"/>
      <c r="J242" s="26"/>
      <c r="K242" s="26"/>
      <c r="L242" s="26"/>
      <c r="M242" s="26"/>
      <c r="N242" s="26"/>
    </row>
    <row r="243" spans="1:14" ht="7.5" customHeight="1" x14ac:dyDescent="0.2">
      <c r="A243" s="35" t="s">
        <v>29</v>
      </c>
      <c r="B243" s="35"/>
      <c r="C243" s="35"/>
      <c r="D243" s="35"/>
      <c r="E243" s="26"/>
      <c r="F243" s="27"/>
      <c r="G243" s="26"/>
      <c r="H243" s="26"/>
      <c r="I243" s="26"/>
      <c r="J243" s="26"/>
      <c r="K243" s="26"/>
      <c r="L243" s="26"/>
      <c r="M243" s="26"/>
      <c r="N243" s="26"/>
    </row>
    <row r="244" spans="1:14" x14ac:dyDescent="0.2">
      <c r="A244" s="33" t="s">
        <v>0</v>
      </c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</row>
    <row r="245" spans="1:14" x14ac:dyDescent="0.2">
      <c r="A245" s="33" t="s">
        <v>54</v>
      </c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</row>
    <row r="246" spans="1:14" ht="11.25" customHeight="1" x14ac:dyDescent="0.2">
      <c r="A246" s="33" t="s">
        <v>1</v>
      </c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</row>
    <row r="247" spans="1:14" ht="8.25" customHeight="1" thickBot="1" x14ac:dyDescent="0.25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</row>
    <row r="248" spans="1:14" ht="8.25" customHeight="1" thickTop="1" x14ac:dyDescent="0.2">
      <c r="A248" s="4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6"/>
    </row>
    <row r="249" spans="1:14" ht="7.5" customHeight="1" x14ac:dyDescent="0.2">
      <c r="A249" s="7" t="s">
        <v>2</v>
      </c>
      <c r="B249" s="8" t="s">
        <v>3</v>
      </c>
      <c r="C249" s="8" t="s">
        <v>4</v>
      </c>
      <c r="D249" s="8" t="s">
        <v>5</v>
      </c>
      <c r="E249" s="8" t="s">
        <v>6</v>
      </c>
      <c r="F249" s="8" t="s">
        <v>7</v>
      </c>
      <c r="G249" s="8" t="s">
        <v>8</v>
      </c>
      <c r="H249" s="8" t="s">
        <v>9</v>
      </c>
      <c r="I249" s="8" t="s">
        <v>10</v>
      </c>
      <c r="J249" s="8" t="s">
        <v>11</v>
      </c>
      <c r="K249" s="8" t="s">
        <v>12</v>
      </c>
      <c r="L249" s="8" t="s">
        <v>13</v>
      </c>
      <c r="M249" s="8" t="s">
        <v>14</v>
      </c>
      <c r="N249" s="9" t="s">
        <v>15</v>
      </c>
    </row>
    <row r="250" spans="1:14" ht="7.5" customHeight="1" thickBot="1" x14ac:dyDescent="0.25">
      <c r="A250" s="10" t="s">
        <v>16</v>
      </c>
      <c r="B250" s="16" t="s">
        <v>16</v>
      </c>
      <c r="C250" s="16" t="s">
        <v>16</v>
      </c>
      <c r="D250" s="16" t="s">
        <v>16</v>
      </c>
      <c r="E250" s="16" t="s">
        <v>16</v>
      </c>
      <c r="F250" s="16" t="s">
        <v>16</v>
      </c>
      <c r="G250" s="16" t="s">
        <v>16</v>
      </c>
      <c r="H250" s="16" t="s">
        <v>16</v>
      </c>
      <c r="I250" s="16" t="s">
        <v>16</v>
      </c>
      <c r="J250" s="16" t="s">
        <v>16</v>
      </c>
      <c r="K250" s="16" t="s">
        <v>16</v>
      </c>
      <c r="L250" s="16" t="s">
        <v>16</v>
      </c>
      <c r="M250" s="16" t="s">
        <v>16</v>
      </c>
      <c r="N250" s="17" t="s">
        <v>16</v>
      </c>
    </row>
    <row r="251" spans="1:14" ht="14.25" thickTop="1" thickBot="1" x14ac:dyDescent="0.25">
      <c r="A251" s="11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</row>
    <row r="252" spans="1:14" ht="13.5" thickTop="1" x14ac:dyDescent="0.2">
      <c r="A252" s="12" t="s">
        <v>16</v>
      </c>
      <c r="B252" s="19" t="s">
        <v>16</v>
      </c>
      <c r="C252" s="19" t="s">
        <v>16</v>
      </c>
      <c r="D252" s="19" t="s">
        <v>16</v>
      </c>
      <c r="E252" s="19" t="s">
        <v>16</v>
      </c>
      <c r="F252" s="19" t="s">
        <v>16</v>
      </c>
      <c r="G252" s="19" t="s">
        <v>16</v>
      </c>
      <c r="H252" s="19" t="s">
        <v>16</v>
      </c>
      <c r="I252" s="19" t="s">
        <v>16</v>
      </c>
      <c r="J252" s="19" t="s">
        <v>16</v>
      </c>
      <c r="K252" s="19" t="s">
        <v>16</v>
      </c>
      <c r="L252" s="19" t="s">
        <v>16</v>
      </c>
      <c r="M252" s="19" t="s">
        <v>16</v>
      </c>
      <c r="N252" s="20" t="s">
        <v>16</v>
      </c>
    </row>
    <row r="253" spans="1:14" x14ac:dyDescent="0.2">
      <c r="A253" s="7" t="s">
        <v>17</v>
      </c>
      <c r="B253" s="21">
        <f t="shared" ref="B253:N253" si="18">SUM(B255:B267)</f>
        <v>235665127</v>
      </c>
      <c r="C253" s="21">
        <f t="shared" si="18"/>
        <v>19804721</v>
      </c>
      <c r="D253" s="21">
        <f t="shared" si="18"/>
        <v>16077401</v>
      </c>
      <c r="E253" s="21">
        <f t="shared" si="18"/>
        <v>16556715</v>
      </c>
      <c r="F253" s="21">
        <f t="shared" si="18"/>
        <v>19996206</v>
      </c>
      <c r="G253" s="21">
        <f t="shared" si="18"/>
        <v>17430353</v>
      </c>
      <c r="H253" s="21">
        <f t="shared" si="18"/>
        <v>17188570</v>
      </c>
      <c r="I253" s="21">
        <f t="shared" si="18"/>
        <v>17671619</v>
      </c>
      <c r="J253" s="21">
        <f t="shared" si="18"/>
        <v>17013914</v>
      </c>
      <c r="K253" s="21">
        <f t="shared" si="18"/>
        <v>19298154</v>
      </c>
      <c r="L253" s="21">
        <f t="shared" si="18"/>
        <v>16302272</v>
      </c>
      <c r="M253" s="21">
        <f t="shared" si="18"/>
        <v>16117889</v>
      </c>
      <c r="N253" s="22">
        <f t="shared" si="18"/>
        <v>42207313</v>
      </c>
    </row>
    <row r="254" spans="1:14" x14ac:dyDescent="0.2">
      <c r="A254" s="7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2"/>
    </row>
    <row r="255" spans="1:14" x14ac:dyDescent="0.2">
      <c r="A255" s="7" t="s">
        <v>18</v>
      </c>
      <c r="B255" s="21">
        <f>SUM(C255:N255)</f>
        <v>11511785</v>
      </c>
      <c r="C255" s="24">
        <v>807997</v>
      </c>
      <c r="D255" s="24">
        <v>882095</v>
      </c>
      <c r="E255" s="24">
        <v>832806</v>
      </c>
      <c r="F255" s="24">
        <v>952125</v>
      </c>
      <c r="G255" s="24">
        <v>824392</v>
      </c>
      <c r="H255" s="24">
        <v>815262</v>
      </c>
      <c r="I255" s="24">
        <v>735156</v>
      </c>
      <c r="J255" s="24">
        <v>739745</v>
      </c>
      <c r="K255" s="24">
        <v>739690</v>
      </c>
      <c r="L255" s="24">
        <v>746385</v>
      </c>
      <c r="M255" s="24">
        <v>765659</v>
      </c>
      <c r="N255" s="25">
        <v>2670473</v>
      </c>
    </row>
    <row r="256" spans="1:14" x14ac:dyDescent="0.2">
      <c r="A256" s="7" t="s">
        <v>19</v>
      </c>
      <c r="B256" s="21">
        <f t="shared" ref="B256:B267" si="19">SUM(C256:N256)</f>
        <v>5310905</v>
      </c>
      <c r="C256" s="24">
        <v>387683</v>
      </c>
      <c r="D256" s="24">
        <v>387683</v>
      </c>
      <c r="E256" s="24">
        <v>387683</v>
      </c>
      <c r="F256" s="24">
        <v>397683</v>
      </c>
      <c r="G256" s="24">
        <v>397683</v>
      </c>
      <c r="H256" s="24">
        <v>397683</v>
      </c>
      <c r="I256" s="24">
        <v>396861</v>
      </c>
      <c r="J256" s="24">
        <v>396683</v>
      </c>
      <c r="K256" s="24">
        <v>396683</v>
      </c>
      <c r="L256" s="24">
        <v>406683</v>
      </c>
      <c r="M256" s="24">
        <v>406683</v>
      </c>
      <c r="N256" s="25">
        <v>951214</v>
      </c>
    </row>
    <row r="257" spans="1:14" x14ac:dyDescent="0.2">
      <c r="A257" s="7" t="s">
        <v>20</v>
      </c>
      <c r="B257" s="21">
        <f t="shared" si="19"/>
        <v>60236779</v>
      </c>
      <c r="C257" s="24">
        <v>4681541</v>
      </c>
      <c r="D257" s="24">
        <v>4104639</v>
      </c>
      <c r="E257" s="24">
        <v>4101930</v>
      </c>
      <c r="F257" s="24">
        <v>4864576</v>
      </c>
      <c r="G257" s="24">
        <v>4543309</v>
      </c>
      <c r="H257" s="24">
        <v>4628953</v>
      </c>
      <c r="I257" s="24">
        <v>4468601</v>
      </c>
      <c r="J257" s="24">
        <v>4209098</v>
      </c>
      <c r="K257" s="24">
        <v>4090175</v>
      </c>
      <c r="L257" s="24">
        <v>4109977</v>
      </c>
      <c r="M257" s="24">
        <v>4176474</v>
      </c>
      <c r="N257" s="25">
        <v>12257506</v>
      </c>
    </row>
    <row r="258" spans="1:14" x14ac:dyDescent="0.2">
      <c r="A258" s="7" t="s">
        <v>21</v>
      </c>
      <c r="B258" s="21">
        <f t="shared" si="19"/>
        <v>10233261</v>
      </c>
      <c r="C258" s="24">
        <v>879616</v>
      </c>
      <c r="D258" s="24">
        <v>951823</v>
      </c>
      <c r="E258" s="24">
        <v>960085</v>
      </c>
      <c r="F258" s="24">
        <v>884817</v>
      </c>
      <c r="G258" s="24">
        <v>825918</v>
      </c>
      <c r="H258" s="24">
        <v>748723</v>
      </c>
      <c r="I258" s="24">
        <v>751490</v>
      </c>
      <c r="J258" s="24">
        <v>818868</v>
      </c>
      <c r="K258" s="24">
        <v>781830</v>
      </c>
      <c r="L258" s="24">
        <v>922634</v>
      </c>
      <c r="M258" s="24">
        <v>771381</v>
      </c>
      <c r="N258" s="25">
        <v>936076</v>
      </c>
    </row>
    <row r="259" spans="1:14" x14ac:dyDescent="0.2">
      <c r="A259" s="7" t="s">
        <v>22</v>
      </c>
      <c r="B259" s="21">
        <f t="shared" si="19"/>
        <v>98613054</v>
      </c>
      <c r="C259" s="24">
        <v>6643623</v>
      </c>
      <c r="D259" s="24">
        <v>6097202</v>
      </c>
      <c r="E259" s="24">
        <v>6587902</v>
      </c>
      <c r="F259" s="24">
        <v>8950551</v>
      </c>
      <c r="G259" s="24">
        <v>7010788</v>
      </c>
      <c r="H259" s="24">
        <v>6753841</v>
      </c>
      <c r="I259" s="24">
        <v>7528279</v>
      </c>
      <c r="J259" s="24">
        <v>7056277</v>
      </c>
      <c r="K259" s="24">
        <v>9667897</v>
      </c>
      <c r="L259" s="24">
        <v>6485119</v>
      </c>
      <c r="M259" s="24">
        <v>6491273</v>
      </c>
      <c r="N259" s="25">
        <v>19340302</v>
      </c>
    </row>
    <row r="260" spans="1:14" x14ac:dyDescent="0.2">
      <c r="A260" s="7" t="s">
        <v>23</v>
      </c>
      <c r="B260" s="21">
        <f t="shared" si="19"/>
        <v>10053667</v>
      </c>
      <c r="C260" s="24">
        <v>916496</v>
      </c>
      <c r="D260" s="24">
        <v>805081</v>
      </c>
      <c r="E260" s="24">
        <v>828306</v>
      </c>
      <c r="F260" s="24">
        <v>946977</v>
      </c>
      <c r="G260" s="24">
        <v>856311</v>
      </c>
      <c r="H260" s="24">
        <v>871119</v>
      </c>
      <c r="I260" s="24">
        <v>782299</v>
      </c>
      <c r="J260" s="24">
        <v>884980</v>
      </c>
      <c r="K260" s="24">
        <v>780299</v>
      </c>
      <c r="L260" s="24">
        <v>795200</v>
      </c>
      <c r="M260" s="24">
        <v>780299</v>
      </c>
      <c r="N260" s="25">
        <v>806300</v>
      </c>
    </row>
    <row r="261" spans="1:14" x14ac:dyDescent="0.2">
      <c r="A261" s="7" t="s">
        <v>31</v>
      </c>
      <c r="B261" s="21">
        <f t="shared" si="19"/>
        <v>4292977</v>
      </c>
      <c r="C261" s="24">
        <v>315048</v>
      </c>
      <c r="D261" s="24">
        <v>315048</v>
      </c>
      <c r="E261" s="24">
        <v>315048</v>
      </c>
      <c r="F261" s="24">
        <v>315048</v>
      </c>
      <c r="G261" s="24">
        <v>315048</v>
      </c>
      <c r="H261" s="24">
        <v>315048</v>
      </c>
      <c r="I261" s="24">
        <v>320064</v>
      </c>
      <c r="J261" s="24">
        <v>315048</v>
      </c>
      <c r="K261" s="24">
        <v>315048</v>
      </c>
      <c r="L261" s="24">
        <v>315048</v>
      </c>
      <c r="M261" s="24">
        <v>315048</v>
      </c>
      <c r="N261" s="25">
        <v>822433</v>
      </c>
    </row>
    <row r="262" spans="1:14" x14ac:dyDescent="0.2">
      <c r="A262" s="7" t="s">
        <v>24</v>
      </c>
      <c r="B262" s="21">
        <f t="shared" si="19"/>
        <v>10762270</v>
      </c>
      <c r="C262" s="24">
        <v>1853629</v>
      </c>
      <c r="D262" s="24">
        <v>811053</v>
      </c>
      <c r="E262" s="24">
        <v>826531</v>
      </c>
      <c r="F262" s="24">
        <v>844684</v>
      </c>
      <c r="G262" s="24">
        <v>828003</v>
      </c>
      <c r="H262" s="24">
        <v>821760</v>
      </c>
      <c r="I262" s="24">
        <v>882257</v>
      </c>
      <c r="J262" s="24">
        <v>838932</v>
      </c>
      <c r="K262" s="24">
        <v>822251</v>
      </c>
      <c r="L262" s="24">
        <v>743155</v>
      </c>
      <c r="M262" s="24">
        <v>743154</v>
      </c>
      <c r="N262" s="25">
        <v>746861</v>
      </c>
    </row>
    <row r="263" spans="1:14" x14ac:dyDescent="0.2">
      <c r="A263" s="7" t="s">
        <v>25</v>
      </c>
      <c r="B263" s="21">
        <f t="shared" si="19"/>
        <v>5203772</v>
      </c>
      <c r="C263" s="24">
        <v>359481</v>
      </c>
      <c r="D263" s="24">
        <v>359481</v>
      </c>
      <c r="E263" s="24">
        <v>359481</v>
      </c>
      <c r="F263" s="24">
        <v>359481</v>
      </c>
      <c r="G263" s="24">
        <v>359481</v>
      </c>
      <c r="H263" s="24">
        <v>359481</v>
      </c>
      <c r="I263" s="24">
        <v>399481</v>
      </c>
      <c r="J263" s="24">
        <v>359481</v>
      </c>
      <c r="K263" s="24">
        <v>359481</v>
      </c>
      <c r="L263" s="24">
        <v>359481</v>
      </c>
      <c r="M263" s="24">
        <v>359481</v>
      </c>
      <c r="N263" s="25">
        <v>1209481</v>
      </c>
    </row>
    <row r="264" spans="1:14" x14ac:dyDescent="0.2">
      <c r="A264" s="7" t="s">
        <v>26</v>
      </c>
      <c r="B264" s="21">
        <f t="shared" si="19"/>
        <v>4360632</v>
      </c>
      <c r="C264" s="24">
        <v>491943</v>
      </c>
      <c r="D264" s="24">
        <v>351699</v>
      </c>
      <c r="E264" s="24">
        <v>351699</v>
      </c>
      <c r="F264" s="24">
        <v>351699</v>
      </c>
      <c r="G264" s="24">
        <v>351699</v>
      </c>
      <c r="H264" s="24">
        <v>351699</v>
      </c>
      <c r="I264" s="24">
        <v>351699</v>
      </c>
      <c r="J264" s="24">
        <v>351699</v>
      </c>
      <c r="K264" s="24">
        <v>351699</v>
      </c>
      <c r="L264" s="24">
        <v>351699</v>
      </c>
      <c r="M264" s="24">
        <v>351699</v>
      </c>
      <c r="N264" s="25">
        <v>351699</v>
      </c>
    </row>
    <row r="265" spans="1:14" x14ac:dyDescent="0.2">
      <c r="A265" s="7" t="s">
        <v>27</v>
      </c>
      <c r="B265" s="21">
        <f t="shared" si="19"/>
        <v>8430852</v>
      </c>
      <c r="C265" s="24">
        <v>1993050</v>
      </c>
      <c r="D265" s="24">
        <v>613983</v>
      </c>
      <c r="E265" s="24">
        <v>616589</v>
      </c>
      <c r="F265" s="24">
        <v>535647</v>
      </c>
      <c r="G265" s="24">
        <v>562254</v>
      </c>
      <c r="H265" s="24">
        <v>563164</v>
      </c>
      <c r="I265" s="24">
        <v>624873</v>
      </c>
      <c r="J265" s="24">
        <v>610615</v>
      </c>
      <c r="K265" s="24">
        <v>563546</v>
      </c>
      <c r="L265" s="24">
        <v>631819</v>
      </c>
      <c r="M265" s="24">
        <v>564669</v>
      </c>
      <c r="N265" s="25">
        <v>550643</v>
      </c>
    </row>
    <row r="266" spans="1:14" x14ac:dyDescent="0.2">
      <c r="A266" s="7" t="s">
        <v>32</v>
      </c>
      <c r="B266" s="21">
        <f t="shared" si="19"/>
        <v>3090515</v>
      </c>
      <c r="C266" s="24">
        <v>267690</v>
      </c>
      <c r="D266" s="24">
        <v>214981</v>
      </c>
      <c r="E266" s="24">
        <v>214981</v>
      </c>
      <c r="F266" s="24">
        <v>221424</v>
      </c>
      <c r="G266" s="24">
        <v>214981</v>
      </c>
      <c r="H266" s="24">
        <v>214981</v>
      </c>
      <c r="I266" s="24">
        <v>214981</v>
      </c>
      <c r="J266" s="24">
        <v>214981</v>
      </c>
      <c r="K266" s="24">
        <v>214981</v>
      </c>
      <c r="L266" s="24">
        <v>221424</v>
      </c>
      <c r="M266" s="24">
        <v>214981</v>
      </c>
      <c r="N266" s="25">
        <v>660129</v>
      </c>
    </row>
    <row r="267" spans="1:14" x14ac:dyDescent="0.2">
      <c r="A267" s="7" t="s">
        <v>28</v>
      </c>
      <c r="B267" s="21">
        <f t="shared" si="19"/>
        <v>3564658</v>
      </c>
      <c r="C267" s="24">
        <v>206924</v>
      </c>
      <c r="D267" s="24">
        <v>182633</v>
      </c>
      <c r="E267" s="24">
        <v>173674</v>
      </c>
      <c r="F267" s="24">
        <v>371494</v>
      </c>
      <c r="G267" s="24">
        <v>340486</v>
      </c>
      <c r="H267" s="24">
        <v>346856</v>
      </c>
      <c r="I267" s="24">
        <v>215578</v>
      </c>
      <c r="J267" s="24">
        <v>217507</v>
      </c>
      <c r="K267" s="24">
        <v>214574</v>
      </c>
      <c r="L267" s="24">
        <v>213648</v>
      </c>
      <c r="M267" s="24">
        <v>177088</v>
      </c>
      <c r="N267" s="25">
        <v>904196</v>
      </c>
    </row>
    <row r="268" spans="1:14" ht="7.5" customHeight="1" thickBot="1" x14ac:dyDescent="0.25">
      <c r="A268" s="10" t="s">
        <v>16</v>
      </c>
      <c r="B268" s="16" t="s">
        <v>16</v>
      </c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7"/>
    </row>
    <row r="269" spans="1:14" ht="8.25" customHeight="1" thickTop="1" x14ac:dyDescent="0.2">
      <c r="A269" s="14" t="s">
        <v>42</v>
      </c>
      <c r="B269" s="28"/>
      <c r="C269" s="28"/>
      <c r="D269" s="28"/>
      <c r="E269" s="28"/>
      <c r="F269" s="28"/>
      <c r="G269" s="28"/>
      <c r="H269" s="26"/>
      <c r="I269" s="26"/>
      <c r="J269" s="26"/>
      <c r="K269" s="26"/>
      <c r="L269" s="26"/>
      <c r="M269" s="26"/>
      <c r="N269" s="26"/>
    </row>
    <row r="270" spans="1:14" x14ac:dyDescent="0.2">
      <c r="A270" s="35" t="s">
        <v>29</v>
      </c>
      <c r="B270" s="35"/>
      <c r="C270" s="35"/>
      <c r="D270" s="35"/>
      <c r="E270" s="26"/>
      <c r="F270" s="27"/>
      <c r="G270" s="26"/>
      <c r="H270" s="26"/>
      <c r="I270" s="26"/>
      <c r="J270" s="26"/>
      <c r="K270" s="26"/>
      <c r="L270" s="26"/>
      <c r="M270" s="26"/>
      <c r="N270" s="26"/>
    </row>
    <row r="271" spans="1:14" x14ac:dyDescent="0.2">
      <c r="A271" s="33" t="s">
        <v>0</v>
      </c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</row>
    <row r="272" spans="1:14" x14ac:dyDescent="0.2">
      <c r="A272" s="33" t="s">
        <v>30</v>
      </c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</row>
    <row r="273" spans="1:14" ht="11.25" customHeight="1" thickBot="1" x14ac:dyDescent="0.25">
      <c r="A273" s="33" t="s">
        <v>1</v>
      </c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</row>
    <row r="274" spans="1:14" ht="8.25" hidden="1" customHeight="1" thickBot="1" x14ac:dyDescent="0.25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</row>
    <row r="275" spans="1:14" ht="8.25" customHeight="1" thickTop="1" x14ac:dyDescent="0.2">
      <c r="A275" s="4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6"/>
    </row>
    <row r="276" spans="1:14" ht="7.5" customHeight="1" x14ac:dyDescent="0.2">
      <c r="A276" s="7" t="s">
        <v>2</v>
      </c>
      <c r="B276" s="8" t="s">
        <v>3</v>
      </c>
      <c r="C276" s="8" t="s">
        <v>4</v>
      </c>
      <c r="D276" s="8" t="s">
        <v>5</v>
      </c>
      <c r="E276" s="8" t="s">
        <v>6</v>
      </c>
      <c r="F276" s="8" t="s">
        <v>7</v>
      </c>
      <c r="G276" s="8" t="s">
        <v>8</v>
      </c>
      <c r="H276" s="8" t="s">
        <v>9</v>
      </c>
      <c r="I276" s="8" t="s">
        <v>10</v>
      </c>
      <c r="J276" s="8" t="s">
        <v>11</v>
      </c>
      <c r="K276" s="8" t="s">
        <v>12</v>
      </c>
      <c r="L276" s="8" t="s">
        <v>13</v>
      </c>
      <c r="M276" s="8" t="s">
        <v>14</v>
      </c>
      <c r="N276" s="9" t="s">
        <v>15</v>
      </c>
    </row>
    <row r="277" spans="1:14" ht="7.5" customHeight="1" thickBot="1" x14ac:dyDescent="0.25">
      <c r="A277" s="10" t="s">
        <v>16</v>
      </c>
      <c r="B277" s="16" t="s">
        <v>16</v>
      </c>
      <c r="C277" s="16" t="s">
        <v>16</v>
      </c>
      <c r="D277" s="16" t="s">
        <v>16</v>
      </c>
      <c r="E277" s="16" t="s">
        <v>16</v>
      </c>
      <c r="F277" s="16" t="s">
        <v>16</v>
      </c>
      <c r="G277" s="16" t="s">
        <v>16</v>
      </c>
      <c r="H277" s="16" t="s">
        <v>16</v>
      </c>
      <c r="I277" s="16" t="s">
        <v>16</v>
      </c>
      <c r="J277" s="16" t="s">
        <v>16</v>
      </c>
      <c r="K277" s="16" t="s">
        <v>16</v>
      </c>
      <c r="L277" s="16" t="s">
        <v>16</v>
      </c>
      <c r="M277" s="16" t="s">
        <v>16</v>
      </c>
      <c r="N277" s="17" t="s">
        <v>16</v>
      </c>
    </row>
    <row r="278" spans="1:14" ht="14.25" thickTop="1" thickBot="1" x14ac:dyDescent="0.25">
      <c r="A278" s="11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</row>
    <row r="279" spans="1:14" ht="13.5" thickTop="1" x14ac:dyDescent="0.2">
      <c r="A279" s="12" t="s">
        <v>16</v>
      </c>
      <c r="B279" s="19" t="s">
        <v>16</v>
      </c>
      <c r="C279" s="19" t="s">
        <v>16</v>
      </c>
      <c r="D279" s="19" t="s">
        <v>16</v>
      </c>
      <c r="E279" s="19" t="s">
        <v>16</v>
      </c>
      <c r="F279" s="19" t="s">
        <v>16</v>
      </c>
      <c r="G279" s="19" t="s">
        <v>16</v>
      </c>
      <c r="H279" s="19" t="s">
        <v>16</v>
      </c>
      <c r="I279" s="19" t="s">
        <v>16</v>
      </c>
      <c r="J279" s="19" t="s">
        <v>16</v>
      </c>
      <c r="K279" s="19" t="s">
        <v>16</v>
      </c>
      <c r="L279" s="19" t="s">
        <v>16</v>
      </c>
      <c r="M279" s="19" t="s">
        <v>16</v>
      </c>
      <c r="N279" s="20" t="s">
        <v>16</v>
      </c>
    </row>
    <row r="280" spans="1:14" x14ac:dyDescent="0.2">
      <c r="A280" s="7" t="s">
        <v>17</v>
      </c>
      <c r="B280" s="21">
        <f t="shared" ref="B280:N280" si="20">SUM(B282:B294)</f>
        <v>2529879</v>
      </c>
      <c r="C280" s="21">
        <f t="shared" si="20"/>
        <v>86169</v>
      </c>
      <c r="D280" s="21">
        <f t="shared" si="20"/>
        <v>64509</v>
      </c>
      <c r="E280" s="21">
        <f t="shared" si="20"/>
        <v>61141</v>
      </c>
      <c r="F280" s="21">
        <f t="shared" si="20"/>
        <v>142380</v>
      </c>
      <c r="G280" s="21">
        <f t="shared" si="20"/>
        <v>217051</v>
      </c>
      <c r="H280" s="21">
        <f t="shared" si="20"/>
        <v>47024</v>
      </c>
      <c r="I280" s="21">
        <f t="shared" si="20"/>
        <v>355459</v>
      </c>
      <c r="J280" s="21">
        <f t="shared" si="20"/>
        <v>66309</v>
      </c>
      <c r="K280" s="21">
        <f t="shared" si="20"/>
        <v>593984</v>
      </c>
      <c r="L280" s="21">
        <f t="shared" si="20"/>
        <v>660959</v>
      </c>
      <c r="M280" s="21">
        <f t="shared" si="20"/>
        <v>117447</v>
      </c>
      <c r="N280" s="22">
        <f t="shared" si="20"/>
        <v>117447</v>
      </c>
    </row>
    <row r="281" spans="1:14" x14ac:dyDescent="0.2">
      <c r="A281" s="7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2"/>
    </row>
    <row r="282" spans="1:14" x14ac:dyDescent="0.2">
      <c r="A282" s="7" t="s">
        <v>18</v>
      </c>
      <c r="B282" s="21">
        <f>SUM(C282:N282)</f>
        <v>108062</v>
      </c>
      <c r="C282" s="24">
        <v>3681</v>
      </c>
      <c r="D282" s="24">
        <v>2755</v>
      </c>
      <c r="E282" s="24">
        <v>2612</v>
      </c>
      <c r="F282" s="24">
        <v>6082</v>
      </c>
      <c r="G282" s="24">
        <v>9271</v>
      </c>
      <c r="H282" s="24">
        <v>2009</v>
      </c>
      <c r="I282" s="24">
        <v>15183</v>
      </c>
      <c r="J282" s="24">
        <v>2832</v>
      </c>
      <c r="K282" s="24">
        <v>25371</v>
      </c>
      <c r="L282" s="24">
        <v>28232</v>
      </c>
      <c r="M282" s="24">
        <v>5017</v>
      </c>
      <c r="N282" s="25">
        <v>5017</v>
      </c>
    </row>
    <row r="283" spans="1:14" x14ac:dyDescent="0.2">
      <c r="A283" s="7" t="s">
        <v>19</v>
      </c>
      <c r="B283" s="21">
        <f t="shared" ref="B283:B294" si="21">SUM(C283:N283)</f>
        <v>132408</v>
      </c>
      <c r="C283" s="24">
        <v>4510</v>
      </c>
      <c r="D283" s="24">
        <v>3376</v>
      </c>
      <c r="E283" s="24">
        <v>3200</v>
      </c>
      <c r="F283" s="24">
        <v>7452</v>
      </c>
      <c r="G283" s="24">
        <v>11360</v>
      </c>
      <c r="H283" s="24">
        <v>2461</v>
      </c>
      <c r="I283" s="24">
        <v>18604</v>
      </c>
      <c r="J283" s="24">
        <v>3470</v>
      </c>
      <c r="K283" s="24">
        <v>31088</v>
      </c>
      <c r="L283" s="24">
        <v>34593</v>
      </c>
      <c r="M283" s="24">
        <v>6147</v>
      </c>
      <c r="N283" s="25">
        <v>6147</v>
      </c>
    </row>
    <row r="284" spans="1:14" x14ac:dyDescent="0.2">
      <c r="A284" s="7" t="s">
        <v>20</v>
      </c>
      <c r="B284" s="21">
        <f t="shared" si="21"/>
        <v>680032</v>
      </c>
      <c r="C284" s="24">
        <v>23162</v>
      </c>
      <c r="D284" s="24">
        <v>17340</v>
      </c>
      <c r="E284" s="24">
        <v>16435</v>
      </c>
      <c r="F284" s="24">
        <v>38272</v>
      </c>
      <c r="G284" s="24">
        <v>58343</v>
      </c>
      <c r="H284" s="24">
        <v>12640</v>
      </c>
      <c r="I284" s="24">
        <v>95547</v>
      </c>
      <c r="J284" s="24">
        <v>17824</v>
      </c>
      <c r="K284" s="24">
        <v>159663</v>
      </c>
      <c r="L284" s="24">
        <v>177666</v>
      </c>
      <c r="M284" s="24">
        <v>31570</v>
      </c>
      <c r="N284" s="25">
        <v>31570</v>
      </c>
    </row>
    <row r="285" spans="1:14" x14ac:dyDescent="0.2">
      <c r="A285" s="7" t="s">
        <v>21</v>
      </c>
      <c r="B285" s="21">
        <f t="shared" si="21"/>
        <v>141195</v>
      </c>
      <c r="C285" s="24">
        <v>4809</v>
      </c>
      <c r="D285" s="24">
        <v>3600</v>
      </c>
      <c r="E285" s="24">
        <v>3412</v>
      </c>
      <c r="F285" s="24">
        <v>7946</v>
      </c>
      <c r="G285" s="24">
        <v>12114</v>
      </c>
      <c r="H285" s="24">
        <v>2624</v>
      </c>
      <c r="I285" s="24">
        <v>19839</v>
      </c>
      <c r="J285" s="24">
        <v>3701</v>
      </c>
      <c r="K285" s="24">
        <v>33151</v>
      </c>
      <c r="L285" s="24">
        <v>36889</v>
      </c>
      <c r="M285" s="24">
        <v>6555</v>
      </c>
      <c r="N285" s="25">
        <v>6555</v>
      </c>
    </row>
    <row r="286" spans="1:14" x14ac:dyDescent="0.2">
      <c r="A286" s="7" t="s">
        <v>22</v>
      </c>
      <c r="B286" s="21">
        <f t="shared" si="21"/>
        <v>581423</v>
      </c>
      <c r="C286" s="24">
        <v>19804</v>
      </c>
      <c r="D286" s="24">
        <v>14826</v>
      </c>
      <c r="E286" s="24">
        <v>14052</v>
      </c>
      <c r="F286" s="24">
        <v>32722</v>
      </c>
      <c r="G286" s="24">
        <v>49883</v>
      </c>
      <c r="H286" s="24">
        <v>10807</v>
      </c>
      <c r="I286" s="24">
        <v>81692</v>
      </c>
      <c r="J286" s="24">
        <v>15239</v>
      </c>
      <c r="K286" s="24">
        <v>136511</v>
      </c>
      <c r="L286" s="24">
        <v>151903</v>
      </c>
      <c r="M286" s="24">
        <v>26992</v>
      </c>
      <c r="N286" s="25">
        <v>26992</v>
      </c>
    </row>
    <row r="287" spans="1:14" x14ac:dyDescent="0.2">
      <c r="A287" s="7" t="s">
        <v>23</v>
      </c>
      <c r="B287" s="21">
        <f t="shared" si="21"/>
        <v>209337</v>
      </c>
      <c r="C287" s="24">
        <v>7130</v>
      </c>
      <c r="D287" s="24">
        <v>5338</v>
      </c>
      <c r="E287" s="24">
        <v>5059</v>
      </c>
      <c r="F287" s="24">
        <v>11781</v>
      </c>
      <c r="G287" s="24">
        <v>17960</v>
      </c>
      <c r="H287" s="24">
        <v>3891</v>
      </c>
      <c r="I287" s="24">
        <v>29413</v>
      </c>
      <c r="J287" s="24">
        <v>5487</v>
      </c>
      <c r="K287" s="24">
        <v>49150</v>
      </c>
      <c r="L287" s="24">
        <v>54692</v>
      </c>
      <c r="M287" s="24">
        <v>9718</v>
      </c>
      <c r="N287" s="25">
        <v>9718</v>
      </c>
    </row>
    <row r="288" spans="1:14" x14ac:dyDescent="0.2">
      <c r="A288" s="7" t="s">
        <v>31</v>
      </c>
      <c r="B288" s="21">
        <f t="shared" si="21"/>
        <v>74566</v>
      </c>
      <c r="C288" s="24">
        <v>2540</v>
      </c>
      <c r="D288" s="24">
        <v>1901</v>
      </c>
      <c r="E288" s="24">
        <v>1802</v>
      </c>
      <c r="F288" s="24">
        <v>4197</v>
      </c>
      <c r="G288" s="24">
        <v>6397</v>
      </c>
      <c r="H288" s="24">
        <v>1386</v>
      </c>
      <c r="I288" s="24">
        <v>10477</v>
      </c>
      <c r="J288" s="24">
        <v>1954</v>
      </c>
      <c r="K288" s="24">
        <v>17507</v>
      </c>
      <c r="L288" s="24">
        <v>19481</v>
      </c>
      <c r="M288" s="24">
        <v>3462</v>
      </c>
      <c r="N288" s="25">
        <v>3462</v>
      </c>
    </row>
    <row r="289" spans="1:14" x14ac:dyDescent="0.2">
      <c r="A289" s="7" t="s">
        <v>24</v>
      </c>
      <c r="B289" s="21">
        <f t="shared" si="21"/>
        <v>169560</v>
      </c>
      <c r="C289" s="24">
        <v>5775</v>
      </c>
      <c r="D289" s="24">
        <v>4324</v>
      </c>
      <c r="E289" s="24">
        <v>4098</v>
      </c>
      <c r="F289" s="24">
        <v>9543</v>
      </c>
      <c r="G289" s="24">
        <v>14547</v>
      </c>
      <c r="H289" s="24">
        <v>3152</v>
      </c>
      <c r="I289" s="24">
        <v>23824</v>
      </c>
      <c r="J289" s="24">
        <v>4444</v>
      </c>
      <c r="K289" s="24">
        <v>39810</v>
      </c>
      <c r="L289" s="24">
        <v>44299</v>
      </c>
      <c r="M289" s="24">
        <v>7872</v>
      </c>
      <c r="N289" s="25">
        <v>7872</v>
      </c>
    </row>
    <row r="290" spans="1:14" x14ac:dyDescent="0.2">
      <c r="A290" s="7" t="s">
        <v>25</v>
      </c>
      <c r="B290" s="21">
        <f t="shared" si="21"/>
        <v>108503</v>
      </c>
      <c r="C290" s="24">
        <v>3696</v>
      </c>
      <c r="D290" s="24">
        <v>2767</v>
      </c>
      <c r="E290" s="24">
        <v>2622</v>
      </c>
      <c r="F290" s="24">
        <v>6106</v>
      </c>
      <c r="G290" s="24">
        <v>9309</v>
      </c>
      <c r="H290" s="24">
        <v>2017</v>
      </c>
      <c r="I290" s="24">
        <v>15245</v>
      </c>
      <c r="J290" s="24">
        <v>2844</v>
      </c>
      <c r="K290" s="24">
        <v>25475</v>
      </c>
      <c r="L290" s="24">
        <v>28348</v>
      </c>
      <c r="M290" s="24">
        <v>5037</v>
      </c>
      <c r="N290" s="25">
        <v>5037</v>
      </c>
    </row>
    <row r="291" spans="1:14" x14ac:dyDescent="0.2">
      <c r="A291" s="7" t="s">
        <v>26</v>
      </c>
      <c r="B291" s="21">
        <f t="shared" si="21"/>
        <v>130791</v>
      </c>
      <c r="C291" s="24">
        <v>4455</v>
      </c>
      <c r="D291" s="24">
        <v>3335</v>
      </c>
      <c r="E291" s="24">
        <v>3161</v>
      </c>
      <c r="F291" s="24">
        <v>7361</v>
      </c>
      <c r="G291" s="24">
        <v>11221</v>
      </c>
      <c r="H291" s="24">
        <v>2431</v>
      </c>
      <c r="I291" s="24">
        <v>18377</v>
      </c>
      <c r="J291" s="24">
        <v>3428</v>
      </c>
      <c r="K291" s="24">
        <v>30708</v>
      </c>
      <c r="L291" s="24">
        <v>34170</v>
      </c>
      <c r="M291" s="24">
        <v>6072</v>
      </c>
      <c r="N291" s="25">
        <v>6072</v>
      </c>
    </row>
    <row r="292" spans="1:14" x14ac:dyDescent="0.2">
      <c r="A292" s="7" t="s">
        <v>27</v>
      </c>
      <c r="B292" s="21">
        <f t="shared" si="21"/>
        <v>57850</v>
      </c>
      <c r="C292" s="24">
        <v>1970</v>
      </c>
      <c r="D292" s="24">
        <v>1475</v>
      </c>
      <c r="E292" s="24">
        <v>1398</v>
      </c>
      <c r="F292" s="24">
        <v>3256</v>
      </c>
      <c r="G292" s="24">
        <v>4963</v>
      </c>
      <c r="H292" s="24">
        <v>1075</v>
      </c>
      <c r="I292" s="24">
        <v>8128</v>
      </c>
      <c r="J292" s="24">
        <v>1516</v>
      </c>
      <c r="K292" s="24">
        <v>13583</v>
      </c>
      <c r="L292" s="24">
        <v>15114</v>
      </c>
      <c r="M292" s="24">
        <v>2686</v>
      </c>
      <c r="N292" s="25">
        <v>2686</v>
      </c>
    </row>
    <row r="293" spans="1:14" x14ac:dyDescent="0.2">
      <c r="A293" s="7" t="s">
        <v>32</v>
      </c>
      <c r="B293" s="21">
        <f t="shared" si="21"/>
        <v>72269</v>
      </c>
      <c r="C293" s="24">
        <v>2462</v>
      </c>
      <c r="D293" s="24">
        <v>1843</v>
      </c>
      <c r="E293" s="24">
        <v>1747</v>
      </c>
      <c r="F293" s="24">
        <v>4067</v>
      </c>
      <c r="G293" s="24">
        <v>6200</v>
      </c>
      <c r="H293" s="24">
        <v>1343</v>
      </c>
      <c r="I293" s="24">
        <v>10154</v>
      </c>
      <c r="J293" s="24">
        <v>1894</v>
      </c>
      <c r="K293" s="24">
        <v>16968</v>
      </c>
      <c r="L293" s="24">
        <v>18881</v>
      </c>
      <c r="M293" s="24">
        <v>3355</v>
      </c>
      <c r="N293" s="25">
        <v>3355</v>
      </c>
    </row>
    <row r="294" spans="1:14" x14ac:dyDescent="0.2">
      <c r="A294" s="7" t="s">
        <v>28</v>
      </c>
      <c r="B294" s="21">
        <f t="shared" si="21"/>
        <v>63883</v>
      </c>
      <c r="C294" s="24">
        <v>2175</v>
      </c>
      <c r="D294" s="24">
        <v>1629</v>
      </c>
      <c r="E294" s="24">
        <v>1543</v>
      </c>
      <c r="F294" s="24">
        <v>3595</v>
      </c>
      <c r="G294" s="24">
        <v>5483</v>
      </c>
      <c r="H294" s="24">
        <v>1188</v>
      </c>
      <c r="I294" s="24">
        <v>8976</v>
      </c>
      <c r="J294" s="24">
        <v>1676</v>
      </c>
      <c r="K294" s="24">
        <v>14999</v>
      </c>
      <c r="L294" s="24">
        <v>16691</v>
      </c>
      <c r="M294" s="24">
        <v>2964</v>
      </c>
      <c r="N294" s="25">
        <v>2964</v>
      </c>
    </row>
    <row r="295" spans="1:14" ht="7.5" customHeight="1" thickBot="1" x14ac:dyDescent="0.25">
      <c r="A295" s="10" t="s">
        <v>16</v>
      </c>
      <c r="B295" s="16" t="s">
        <v>16</v>
      </c>
      <c r="C295" s="16" t="s">
        <v>16</v>
      </c>
      <c r="D295" s="16" t="s">
        <v>16</v>
      </c>
      <c r="E295" s="16" t="s">
        <v>16</v>
      </c>
      <c r="F295" s="16" t="s">
        <v>16</v>
      </c>
      <c r="G295" s="16" t="s">
        <v>16</v>
      </c>
      <c r="H295" s="16" t="s">
        <v>16</v>
      </c>
      <c r="I295" s="16" t="s">
        <v>16</v>
      </c>
      <c r="J295" s="16" t="s">
        <v>16</v>
      </c>
      <c r="K295" s="16" t="s">
        <v>16</v>
      </c>
      <c r="L295" s="16" t="s">
        <v>16</v>
      </c>
      <c r="M295" s="16" t="s">
        <v>16</v>
      </c>
      <c r="N295" s="17" t="s">
        <v>16</v>
      </c>
    </row>
    <row r="296" spans="1:14" ht="7.5" customHeight="1" thickTop="1" x14ac:dyDescent="0.2">
      <c r="A296" s="14" t="s">
        <v>43</v>
      </c>
      <c r="B296" s="28"/>
      <c r="C296" s="28"/>
      <c r="D296" s="28"/>
      <c r="E296" s="28"/>
      <c r="F296" s="28"/>
      <c r="G296" s="28"/>
      <c r="H296" s="26"/>
      <c r="I296" s="26"/>
      <c r="J296" s="26"/>
      <c r="K296" s="26"/>
      <c r="L296" s="26"/>
      <c r="M296" s="26"/>
      <c r="N296" s="26"/>
    </row>
    <row r="297" spans="1:14" ht="7.5" customHeight="1" x14ac:dyDescent="0.2">
      <c r="A297" s="35" t="s">
        <v>29</v>
      </c>
      <c r="B297" s="35"/>
      <c r="C297" s="35"/>
      <c r="D297" s="35"/>
      <c r="E297" s="26"/>
      <c r="F297" s="27"/>
      <c r="G297" s="26"/>
      <c r="H297" s="26"/>
      <c r="I297" s="26"/>
      <c r="J297" s="26"/>
      <c r="K297" s="26"/>
      <c r="L297" s="26"/>
      <c r="M297" s="26"/>
      <c r="N297" s="26"/>
    </row>
    <row r="298" spans="1:14" x14ac:dyDescent="0.2">
      <c r="A298" s="33" t="s">
        <v>0</v>
      </c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</row>
    <row r="299" spans="1:14" x14ac:dyDescent="0.2">
      <c r="A299" s="33" t="s">
        <v>55</v>
      </c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</row>
    <row r="300" spans="1:14" ht="13.5" thickBot="1" x14ac:dyDescent="0.25">
      <c r="A300" s="33" t="s">
        <v>1</v>
      </c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</row>
    <row r="301" spans="1:14" ht="13.5" hidden="1" thickBot="1" x14ac:dyDescent="0.25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</row>
    <row r="302" spans="1:14" ht="13.5" thickTop="1" x14ac:dyDescent="0.2">
      <c r="A302" s="4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6"/>
    </row>
    <row r="303" spans="1:14" x14ac:dyDescent="0.2">
      <c r="A303" s="7" t="s">
        <v>2</v>
      </c>
      <c r="B303" s="8" t="s">
        <v>3</v>
      </c>
      <c r="C303" s="8" t="s">
        <v>4</v>
      </c>
      <c r="D303" s="8" t="s">
        <v>5</v>
      </c>
      <c r="E303" s="8" t="s">
        <v>6</v>
      </c>
      <c r="F303" s="8" t="s">
        <v>7</v>
      </c>
      <c r="G303" s="8" t="s">
        <v>8</v>
      </c>
      <c r="H303" s="8" t="s">
        <v>9</v>
      </c>
      <c r="I303" s="8" t="s">
        <v>10</v>
      </c>
      <c r="J303" s="8" t="s">
        <v>11</v>
      </c>
      <c r="K303" s="8" t="s">
        <v>12</v>
      </c>
      <c r="L303" s="8" t="s">
        <v>13</v>
      </c>
      <c r="M303" s="8" t="s">
        <v>14</v>
      </c>
      <c r="N303" s="9" t="s">
        <v>15</v>
      </c>
    </row>
    <row r="304" spans="1:14" ht="13.5" thickBot="1" x14ac:dyDescent="0.25">
      <c r="A304" s="10" t="s">
        <v>16</v>
      </c>
      <c r="B304" s="16" t="s">
        <v>16</v>
      </c>
      <c r="C304" s="16" t="s">
        <v>16</v>
      </c>
      <c r="D304" s="16" t="s">
        <v>16</v>
      </c>
      <c r="E304" s="16" t="s">
        <v>16</v>
      </c>
      <c r="F304" s="16" t="s">
        <v>16</v>
      </c>
      <c r="G304" s="16" t="s">
        <v>16</v>
      </c>
      <c r="H304" s="16" t="s">
        <v>16</v>
      </c>
      <c r="I304" s="16" t="s">
        <v>16</v>
      </c>
      <c r="J304" s="16" t="s">
        <v>16</v>
      </c>
      <c r="K304" s="16" t="s">
        <v>16</v>
      </c>
      <c r="L304" s="16" t="s">
        <v>16</v>
      </c>
      <c r="M304" s="16" t="s">
        <v>16</v>
      </c>
      <c r="N304" s="17" t="s">
        <v>16</v>
      </c>
    </row>
    <row r="305" spans="1:14" ht="14.25" thickTop="1" thickBot="1" x14ac:dyDescent="0.25">
      <c r="A305" s="11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</row>
    <row r="306" spans="1:14" ht="13.5" thickTop="1" x14ac:dyDescent="0.2">
      <c r="A306" s="12" t="s">
        <v>16</v>
      </c>
      <c r="B306" s="19" t="s">
        <v>16</v>
      </c>
      <c r="C306" s="19" t="s">
        <v>16</v>
      </c>
      <c r="D306" s="19" t="s">
        <v>16</v>
      </c>
      <c r="E306" s="19" t="s">
        <v>16</v>
      </c>
      <c r="F306" s="19" t="s">
        <v>16</v>
      </c>
      <c r="G306" s="19" t="s">
        <v>16</v>
      </c>
      <c r="H306" s="19" t="s">
        <v>16</v>
      </c>
      <c r="I306" s="19" t="s">
        <v>16</v>
      </c>
      <c r="J306" s="19" t="s">
        <v>16</v>
      </c>
      <c r="K306" s="19" t="s">
        <v>16</v>
      </c>
      <c r="L306" s="19" t="s">
        <v>16</v>
      </c>
      <c r="M306" s="19" t="s">
        <v>16</v>
      </c>
      <c r="N306" s="20" t="s">
        <v>16</v>
      </c>
    </row>
    <row r="307" spans="1:14" x14ac:dyDescent="0.2">
      <c r="A307" s="7" t="s">
        <v>17</v>
      </c>
      <c r="B307" s="21">
        <f t="shared" ref="B307:N307" si="22">SUM(B309:B321)</f>
        <v>3098733747</v>
      </c>
      <c r="C307" s="21">
        <f t="shared" si="22"/>
        <v>244051292</v>
      </c>
      <c r="D307" s="21">
        <f t="shared" si="22"/>
        <v>290673476</v>
      </c>
      <c r="E307" s="21">
        <f t="shared" si="22"/>
        <v>229002510</v>
      </c>
      <c r="F307" s="21">
        <f t="shared" si="22"/>
        <v>332761239</v>
      </c>
      <c r="G307" s="21">
        <f t="shared" si="22"/>
        <v>259914250</v>
      </c>
      <c r="H307" s="21">
        <f t="shared" si="22"/>
        <v>265490109</v>
      </c>
      <c r="I307" s="21">
        <f t="shared" si="22"/>
        <v>258164160</v>
      </c>
      <c r="J307" s="21">
        <f t="shared" si="22"/>
        <v>252383101</v>
      </c>
      <c r="K307" s="21">
        <f t="shared" si="22"/>
        <v>244929453</v>
      </c>
      <c r="L307" s="21">
        <f t="shared" si="22"/>
        <v>228622213</v>
      </c>
      <c r="M307" s="21">
        <f t="shared" si="22"/>
        <v>232859326</v>
      </c>
      <c r="N307" s="22">
        <f t="shared" si="22"/>
        <v>259882618</v>
      </c>
    </row>
    <row r="308" spans="1:14" x14ac:dyDescent="0.2">
      <c r="A308" s="13" t="s">
        <v>16</v>
      </c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23" t="s">
        <v>16</v>
      </c>
    </row>
    <row r="309" spans="1:14" x14ac:dyDescent="0.2">
      <c r="A309" s="7" t="s">
        <v>18</v>
      </c>
      <c r="B309" s="21">
        <f>SUM(C309:N309)</f>
        <v>123981213</v>
      </c>
      <c r="C309" s="24">
        <f t="shared" ref="C309:N309" si="23">C12+C39+C66+C93+C120+C147+C174+C201+C228+C255+C282</f>
        <v>9826736</v>
      </c>
      <c r="D309" s="24">
        <f t="shared" si="23"/>
        <v>11283217</v>
      </c>
      <c r="E309" s="24">
        <f t="shared" si="23"/>
        <v>9430187</v>
      </c>
      <c r="F309" s="24">
        <f t="shared" si="23"/>
        <v>12445686</v>
      </c>
      <c r="G309" s="24">
        <f t="shared" si="23"/>
        <v>10284424</v>
      </c>
      <c r="H309" s="24">
        <f t="shared" si="23"/>
        <v>10456588</v>
      </c>
      <c r="I309" s="24">
        <f t="shared" si="23"/>
        <v>10152898</v>
      </c>
      <c r="J309" s="24">
        <f t="shared" si="23"/>
        <v>10029276</v>
      </c>
      <c r="K309" s="24">
        <f t="shared" si="23"/>
        <v>9763948</v>
      </c>
      <c r="L309" s="24">
        <f t="shared" si="23"/>
        <v>9373250</v>
      </c>
      <c r="M309" s="24">
        <f t="shared" si="23"/>
        <v>9513809</v>
      </c>
      <c r="N309" s="25">
        <f t="shared" si="23"/>
        <v>11421194</v>
      </c>
    </row>
    <row r="310" spans="1:14" x14ac:dyDescent="0.2">
      <c r="A310" s="7" t="s">
        <v>19</v>
      </c>
      <c r="B310" s="21">
        <f t="shared" ref="B310:B313" si="24">SUM(C310:N310)</f>
        <v>126845934</v>
      </c>
      <c r="C310" s="24">
        <f t="shared" ref="C310:N310" si="25">C13+C40+C67+C94+C121+C148+C175+C202+C229+C256+C283</f>
        <v>10029217</v>
      </c>
      <c r="D310" s="24">
        <f t="shared" si="25"/>
        <v>11823764</v>
      </c>
      <c r="E310" s="24">
        <f t="shared" si="25"/>
        <v>9547344</v>
      </c>
      <c r="F310" s="24">
        <f t="shared" si="25"/>
        <v>13217894</v>
      </c>
      <c r="G310" s="24">
        <f t="shared" si="25"/>
        <v>10655537</v>
      </c>
      <c r="H310" s="24">
        <f t="shared" si="25"/>
        <v>10875654</v>
      </c>
      <c r="I310" s="24">
        <f t="shared" si="25"/>
        <v>10582887</v>
      </c>
      <c r="J310" s="24">
        <f t="shared" si="25"/>
        <v>10415199</v>
      </c>
      <c r="K310" s="24">
        <f t="shared" si="25"/>
        <v>10073498</v>
      </c>
      <c r="L310" s="24">
        <f t="shared" si="25"/>
        <v>9578759</v>
      </c>
      <c r="M310" s="24">
        <f t="shared" si="25"/>
        <v>9741389</v>
      </c>
      <c r="N310" s="25">
        <f t="shared" si="25"/>
        <v>10304792</v>
      </c>
    </row>
    <row r="311" spans="1:14" x14ac:dyDescent="0.2">
      <c r="A311" s="7" t="s">
        <v>20</v>
      </c>
      <c r="B311" s="21">
        <f t="shared" si="24"/>
        <v>880778540</v>
      </c>
      <c r="C311" s="24">
        <f t="shared" ref="C311:N311" si="26">C14+C41+C68+C95+C122+C149+C176+C203+C230+C257+C284</f>
        <v>67647295</v>
      </c>
      <c r="D311" s="24">
        <f t="shared" si="26"/>
        <v>85183692</v>
      </c>
      <c r="E311" s="24">
        <f t="shared" si="26"/>
        <v>63429679</v>
      </c>
      <c r="F311" s="24">
        <f t="shared" si="26"/>
        <v>99416477</v>
      </c>
      <c r="G311" s="24">
        <f t="shared" si="26"/>
        <v>74438808</v>
      </c>
      <c r="H311" s="24">
        <f t="shared" si="26"/>
        <v>76476991</v>
      </c>
      <c r="I311" s="24">
        <f t="shared" si="26"/>
        <v>73599255</v>
      </c>
      <c r="J311" s="24">
        <f t="shared" si="26"/>
        <v>71381454</v>
      </c>
      <c r="K311" s="24">
        <f t="shared" si="26"/>
        <v>67747238</v>
      </c>
      <c r="L311" s="24">
        <f t="shared" si="26"/>
        <v>63213941</v>
      </c>
      <c r="M311" s="24">
        <f t="shared" si="26"/>
        <v>64838123</v>
      </c>
      <c r="N311" s="25">
        <f t="shared" si="26"/>
        <v>73405587</v>
      </c>
    </row>
    <row r="312" spans="1:14" x14ac:dyDescent="0.2">
      <c r="A312" s="7" t="s">
        <v>21</v>
      </c>
      <c r="B312" s="21">
        <f t="shared" si="24"/>
        <v>160156315</v>
      </c>
      <c r="C312" s="24">
        <f t="shared" ref="C312:N312" si="27">C15+C42+C69+C96+C123+C150+C177+C204+C231+C258+C285</f>
        <v>12826308</v>
      </c>
      <c r="D312" s="24">
        <f t="shared" si="27"/>
        <v>14946307</v>
      </c>
      <c r="E312" s="24">
        <f t="shared" si="27"/>
        <v>12339270</v>
      </c>
      <c r="F312" s="24">
        <f t="shared" si="27"/>
        <v>16467050</v>
      </c>
      <c r="G312" s="24">
        <f t="shared" si="27"/>
        <v>13462927</v>
      </c>
      <c r="H312" s="24">
        <f t="shared" si="27"/>
        <v>13642262</v>
      </c>
      <c r="I312" s="24">
        <f t="shared" si="27"/>
        <v>13310292</v>
      </c>
      <c r="J312" s="24">
        <f t="shared" si="27"/>
        <v>13189279</v>
      </c>
      <c r="K312" s="24">
        <f t="shared" si="27"/>
        <v>12759139</v>
      </c>
      <c r="L312" s="24">
        <f t="shared" si="27"/>
        <v>12319931</v>
      </c>
      <c r="M312" s="24">
        <f t="shared" si="27"/>
        <v>12356117</v>
      </c>
      <c r="N312" s="25">
        <f t="shared" si="27"/>
        <v>12537433</v>
      </c>
    </row>
    <row r="313" spans="1:14" x14ac:dyDescent="0.2">
      <c r="A313" s="7" t="s">
        <v>22</v>
      </c>
      <c r="B313" s="21">
        <f t="shared" si="24"/>
        <v>837694109</v>
      </c>
      <c r="C313" s="24">
        <f t="shared" ref="C313:N313" si="28">C16+C43+C70+C97+C124+C151+C178+C205+C232+C259+C286</f>
        <v>63680882</v>
      </c>
      <c r="D313" s="24">
        <f t="shared" si="28"/>
        <v>78585952</v>
      </c>
      <c r="E313" s="24">
        <f t="shared" si="28"/>
        <v>60372760</v>
      </c>
      <c r="F313" s="24">
        <f t="shared" si="28"/>
        <v>93000159</v>
      </c>
      <c r="G313" s="24">
        <f t="shared" si="28"/>
        <v>69857511</v>
      </c>
      <c r="H313" s="24">
        <f t="shared" si="28"/>
        <v>71306013</v>
      </c>
      <c r="I313" s="24">
        <f t="shared" si="28"/>
        <v>69749329</v>
      </c>
      <c r="J313" s="24">
        <f t="shared" si="28"/>
        <v>67629606</v>
      </c>
      <c r="K313" s="24">
        <f t="shared" si="28"/>
        <v>67233596</v>
      </c>
      <c r="L313" s="24">
        <f t="shared" si="28"/>
        <v>60124333</v>
      </c>
      <c r="M313" s="24">
        <f t="shared" si="28"/>
        <v>61465684</v>
      </c>
      <c r="N313" s="25">
        <f t="shared" si="28"/>
        <v>74688284</v>
      </c>
    </row>
    <row r="314" spans="1:14" x14ac:dyDescent="0.2">
      <c r="A314" s="7" t="s">
        <v>23</v>
      </c>
      <c r="B314" s="21">
        <f t="shared" ref="B314:B321" si="29">SUM(C314:N314)</f>
        <v>228708384</v>
      </c>
      <c r="C314" s="24">
        <f t="shared" ref="C314:N314" si="30">C17+C44+C71+C98+C125+C152+C179+C206+C233+C260+C287</f>
        <v>18186599</v>
      </c>
      <c r="D314" s="24">
        <f t="shared" si="30"/>
        <v>21561202</v>
      </c>
      <c r="E314" s="24">
        <f t="shared" si="30"/>
        <v>17181607</v>
      </c>
      <c r="F314" s="24">
        <f t="shared" si="30"/>
        <v>24386876</v>
      </c>
      <c r="G314" s="24">
        <f t="shared" si="30"/>
        <v>19330749</v>
      </c>
      <c r="H314" s="24">
        <f t="shared" si="30"/>
        <v>19770941</v>
      </c>
      <c r="I314" s="24">
        <f t="shared" si="30"/>
        <v>19122061</v>
      </c>
      <c r="J314" s="24">
        <f t="shared" si="30"/>
        <v>18891719</v>
      </c>
      <c r="K314" s="24">
        <f t="shared" si="30"/>
        <v>18114145</v>
      </c>
      <c r="L314" s="24">
        <f t="shared" si="30"/>
        <v>17164648</v>
      </c>
      <c r="M314" s="24">
        <f t="shared" si="30"/>
        <v>17465133</v>
      </c>
      <c r="N314" s="25">
        <f t="shared" si="30"/>
        <v>17532704</v>
      </c>
    </row>
    <row r="315" spans="1:14" x14ac:dyDescent="0.2">
      <c r="A315" s="7" t="s">
        <v>31</v>
      </c>
      <c r="B315" s="21">
        <f t="shared" si="29"/>
        <v>50289526</v>
      </c>
      <c r="C315" s="24">
        <f t="shared" ref="C315:N315" si="31">C18+C45+C72+C99+C126+C153+C180+C207+C234+C261+C288</f>
        <v>3948457</v>
      </c>
      <c r="D315" s="24">
        <f t="shared" si="31"/>
        <v>4668155</v>
      </c>
      <c r="E315" s="24">
        <f t="shared" si="31"/>
        <v>3762679</v>
      </c>
      <c r="F315" s="24">
        <f t="shared" si="31"/>
        <v>5221508</v>
      </c>
      <c r="G315" s="24">
        <f t="shared" si="31"/>
        <v>4200991</v>
      </c>
      <c r="H315" s="24">
        <f t="shared" si="31"/>
        <v>4285960</v>
      </c>
      <c r="I315" s="24">
        <f t="shared" si="31"/>
        <v>4179593</v>
      </c>
      <c r="J315" s="24">
        <f t="shared" si="31"/>
        <v>4101879</v>
      </c>
      <c r="K315" s="24">
        <f t="shared" si="31"/>
        <v>3969688</v>
      </c>
      <c r="L315" s="24">
        <f t="shared" si="31"/>
        <v>3772528</v>
      </c>
      <c r="M315" s="24">
        <f t="shared" si="31"/>
        <v>3830765</v>
      </c>
      <c r="N315" s="25">
        <f t="shared" si="31"/>
        <v>4347323</v>
      </c>
    </row>
    <row r="316" spans="1:14" x14ac:dyDescent="0.2">
      <c r="A316" s="7" t="s">
        <v>24</v>
      </c>
      <c r="B316" s="21">
        <f t="shared" si="29"/>
        <v>193922786</v>
      </c>
      <c r="C316" s="24">
        <f t="shared" ref="C316:N316" si="32">C19+C46+C73+C100+C127+C154+C181+C208+C235+C262+C289</f>
        <v>16362775</v>
      </c>
      <c r="D316" s="24">
        <f t="shared" si="32"/>
        <v>18043154</v>
      </c>
      <c r="E316" s="24">
        <f t="shared" si="32"/>
        <v>14644888</v>
      </c>
      <c r="F316" s="24">
        <f t="shared" si="32"/>
        <v>20161741</v>
      </c>
      <c r="G316" s="24">
        <f t="shared" si="32"/>
        <v>16294346</v>
      </c>
      <c r="H316" s="24">
        <f t="shared" si="32"/>
        <v>16613744</v>
      </c>
      <c r="I316" s="24">
        <f t="shared" si="32"/>
        <v>16240609</v>
      </c>
      <c r="J316" s="24">
        <f t="shared" si="32"/>
        <v>15932614</v>
      </c>
      <c r="K316" s="24">
        <f t="shared" si="32"/>
        <v>15393148</v>
      </c>
      <c r="L316" s="24">
        <f t="shared" si="32"/>
        <v>14568946</v>
      </c>
      <c r="M316" s="24">
        <f t="shared" si="32"/>
        <v>14812360</v>
      </c>
      <c r="N316" s="25">
        <f t="shared" si="32"/>
        <v>14854461</v>
      </c>
    </row>
    <row r="317" spans="1:14" x14ac:dyDescent="0.2">
      <c r="A317" s="7" t="s">
        <v>25</v>
      </c>
      <c r="B317" s="21">
        <f t="shared" si="29"/>
        <v>114927036</v>
      </c>
      <c r="C317" s="24">
        <f t="shared" ref="C317:N317" si="33">C20+C47+C74+C101+C128+C155+C182+C209+C236+C263+C290</f>
        <v>9133785</v>
      </c>
      <c r="D317" s="24">
        <f t="shared" si="33"/>
        <v>10546591</v>
      </c>
      <c r="E317" s="24">
        <f t="shared" si="33"/>
        <v>8721748</v>
      </c>
      <c r="F317" s="24">
        <f t="shared" si="33"/>
        <v>11653414</v>
      </c>
      <c r="G317" s="24">
        <f t="shared" si="33"/>
        <v>9597967</v>
      </c>
      <c r="H317" s="24">
        <f t="shared" si="33"/>
        <v>9778518</v>
      </c>
      <c r="I317" s="24">
        <f t="shared" si="33"/>
        <v>9589115</v>
      </c>
      <c r="J317" s="24">
        <f t="shared" si="33"/>
        <v>9417631</v>
      </c>
      <c r="K317" s="24">
        <f t="shared" si="33"/>
        <v>9147341</v>
      </c>
      <c r="L317" s="24">
        <f t="shared" si="33"/>
        <v>8743982</v>
      </c>
      <c r="M317" s="24">
        <f t="shared" si="33"/>
        <v>8869590</v>
      </c>
      <c r="N317" s="25">
        <f t="shared" si="33"/>
        <v>9727354</v>
      </c>
    </row>
    <row r="318" spans="1:14" x14ac:dyDescent="0.2">
      <c r="A318" s="7" t="s">
        <v>26</v>
      </c>
      <c r="B318" s="21">
        <f t="shared" si="29"/>
        <v>143963345</v>
      </c>
      <c r="C318" s="24">
        <f t="shared" ref="C318:N318" si="34">C21+C48+C75+C102+C129+C156+C183+C210+C237+C264+C291</f>
        <v>11643388</v>
      </c>
      <c r="D318" s="24">
        <f t="shared" si="34"/>
        <v>13343782</v>
      </c>
      <c r="E318" s="24">
        <f t="shared" si="34"/>
        <v>10972401</v>
      </c>
      <c r="F318" s="24">
        <f t="shared" si="34"/>
        <v>14774710</v>
      </c>
      <c r="G318" s="24">
        <f t="shared" si="34"/>
        <v>12111664</v>
      </c>
      <c r="H318" s="24">
        <f t="shared" si="34"/>
        <v>12348543</v>
      </c>
      <c r="I318" s="24">
        <f t="shared" si="34"/>
        <v>12035254</v>
      </c>
      <c r="J318" s="24">
        <f t="shared" si="34"/>
        <v>11879738</v>
      </c>
      <c r="K318" s="24">
        <f t="shared" si="34"/>
        <v>11526326</v>
      </c>
      <c r="L318" s="24">
        <f t="shared" si="34"/>
        <v>10987301</v>
      </c>
      <c r="M318" s="24">
        <f t="shared" si="34"/>
        <v>11165990</v>
      </c>
      <c r="N318" s="25">
        <f t="shared" si="34"/>
        <v>11174248</v>
      </c>
    </row>
    <row r="319" spans="1:14" x14ac:dyDescent="0.2">
      <c r="A319" s="7" t="s">
        <v>27</v>
      </c>
      <c r="B319" s="21">
        <f t="shared" si="29"/>
        <v>111178469</v>
      </c>
      <c r="C319" s="24">
        <f t="shared" ref="C319:N319" si="35">C22+C49+C76+C103+C130+C157+C184+C211+C238+C265+C292</f>
        <v>10588515</v>
      </c>
      <c r="D319" s="24">
        <f t="shared" si="35"/>
        <v>9456056</v>
      </c>
      <c r="E319" s="24">
        <f t="shared" si="35"/>
        <v>8911429</v>
      </c>
      <c r="F319" s="24">
        <f t="shared" si="35"/>
        <v>9669671</v>
      </c>
      <c r="G319" s="24">
        <f t="shared" si="35"/>
        <v>9094345</v>
      </c>
      <c r="H319" s="24">
        <f t="shared" si="35"/>
        <v>9183102</v>
      </c>
      <c r="I319" s="24">
        <f t="shared" si="35"/>
        <v>9171100</v>
      </c>
      <c r="J319" s="24">
        <f t="shared" si="35"/>
        <v>9177188</v>
      </c>
      <c r="K319" s="24">
        <f t="shared" si="35"/>
        <v>9077372</v>
      </c>
      <c r="L319" s="24">
        <f t="shared" si="35"/>
        <v>8992293</v>
      </c>
      <c r="M319" s="24">
        <f t="shared" si="35"/>
        <v>8963887</v>
      </c>
      <c r="N319" s="25">
        <f t="shared" si="35"/>
        <v>8893511</v>
      </c>
    </row>
    <row r="320" spans="1:14" x14ac:dyDescent="0.2">
      <c r="A320" s="7" t="s">
        <v>32</v>
      </c>
      <c r="B320" s="21">
        <f t="shared" si="29"/>
        <v>45444550</v>
      </c>
      <c r="C320" s="24">
        <f t="shared" ref="C320:N320" si="36">C23+C50+C77+C104+C131+C158+C185+C212+C239+C266+C293</f>
        <v>3622757</v>
      </c>
      <c r="D320" s="24">
        <f t="shared" si="36"/>
        <v>4212406</v>
      </c>
      <c r="E320" s="24">
        <f t="shared" si="36"/>
        <v>3394892</v>
      </c>
      <c r="F320" s="24">
        <f t="shared" si="36"/>
        <v>4716905</v>
      </c>
      <c r="G320" s="24">
        <f t="shared" si="36"/>
        <v>3790272</v>
      </c>
      <c r="H320" s="24">
        <f t="shared" si="36"/>
        <v>3867910</v>
      </c>
      <c r="I320" s="24">
        <f t="shared" si="36"/>
        <v>3767295</v>
      </c>
      <c r="J320" s="24">
        <f t="shared" si="36"/>
        <v>3703678</v>
      </c>
      <c r="K320" s="24">
        <f t="shared" si="36"/>
        <v>3586323</v>
      </c>
      <c r="L320" s="24">
        <f t="shared" si="36"/>
        <v>3413210</v>
      </c>
      <c r="M320" s="24">
        <f t="shared" si="36"/>
        <v>3458742</v>
      </c>
      <c r="N320" s="25">
        <f t="shared" si="36"/>
        <v>3910160</v>
      </c>
    </row>
    <row r="321" spans="1:16" x14ac:dyDescent="0.2">
      <c r="A321" s="7" t="s">
        <v>28</v>
      </c>
      <c r="B321" s="21">
        <f t="shared" si="29"/>
        <v>80843540</v>
      </c>
      <c r="C321" s="24">
        <f t="shared" ref="C321:N321" si="37">C24+C51+C78+C105+C132+C159+C186+C213+C240+C267+C294</f>
        <v>6554578</v>
      </c>
      <c r="D321" s="24">
        <f t="shared" si="37"/>
        <v>7019198</v>
      </c>
      <c r="E321" s="24">
        <f t="shared" si="37"/>
        <v>6293626</v>
      </c>
      <c r="F321" s="24">
        <f t="shared" si="37"/>
        <v>7629148</v>
      </c>
      <c r="G321" s="24">
        <f t="shared" si="37"/>
        <v>6794709</v>
      </c>
      <c r="H321" s="24">
        <f t="shared" si="37"/>
        <v>6883883</v>
      </c>
      <c r="I321" s="24">
        <f t="shared" si="37"/>
        <v>6664472</v>
      </c>
      <c r="J321" s="24">
        <f t="shared" si="37"/>
        <v>6633840</v>
      </c>
      <c r="K321" s="24">
        <f t="shared" si="37"/>
        <v>6537691</v>
      </c>
      <c r="L321" s="24">
        <f t="shared" si="37"/>
        <v>6369091</v>
      </c>
      <c r="M321" s="24">
        <f t="shared" si="37"/>
        <v>6377737</v>
      </c>
      <c r="N321" s="25">
        <f t="shared" si="37"/>
        <v>7085567</v>
      </c>
    </row>
    <row r="322" spans="1:16" ht="13.5" thickBot="1" x14ac:dyDescent="0.25">
      <c r="A322" s="10" t="s">
        <v>16</v>
      </c>
      <c r="B322" s="16" t="s">
        <v>16</v>
      </c>
      <c r="C322" s="16" t="s">
        <v>16</v>
      </c>
      <c r="D322" s="16" t="s">
        <v>16</v>
      </c>
      <c r="E322" s="16" t="s">
        <v>16</v>
      </c>
      <c r="F322" s="16" t="s">
        <v>16</v>
      </c>
      <c r="G322" s="16" t="s">
        <v>16</v>
      </c>
      <c r="H322" s="16" t="s">
        <v>16</v>
      </c>
      <c r="I322" s="16" t="s">
        <v>16</v>
      </c>
      <c r="J322" s="16" t="s">
        <v>16</v>
      </c>
      <c r="K322" s="16" t="s">
        <v>16</v>
      </c>
      <c r="L322" s="16" t="s">
        <v>16</v>
      </c>
      <c r="M322" s="16" t="s">
        <v>16</v>
      </c>
      <c r="N322" s="17" t="s">
        <v>16</v>
      </c>
    </row>
    <row r="323" spans="1:16" ht="13.5" thickTop="1" x14ac:dyDescent="0.2">
      <c r="A323" s="14" t="s">
        <v>44</v>
      </c>
      <c r="B323" s="28"/>
      <c r="C323" s="28"/>
      <c r="D323" s="28"/>
      <c r="E323" s="28"/>
      <c r="F323" s="28"/>
      <c r="G323" s="28"/>
      <c r="H323" s="26"/>
      <c r="I323" s="26"/>
      <c r="J323" s="26"/>
      <c r="K323" s="26"/>
      <c r="L323" s="26"/>
      <c r="M323" s="26"/>
      <c r="N323" s="26"/>
    </row>
    <row r="324" spans="1:16" x14ac:dyDescent="0.2">
      <c r="A324" s="35" t="s">
        <v>29</v>
      </c>
      <c r="B324" s="35"/>
      <c r="C324" s="35"/>
      <c r="D324" s="35"/>
      <c r="E324" s="26"/>
      <c r="F324" s="27"/>
      <c r="G324" s="26"/>
      <c r="H324" s="26"/>
      <c r="I324" s="26"/>
      <c r="J324" s="26"/>
      <c r="K324" s="26"/>
      <c r="L324" s="26"/>
      <c r="M324" s="26"/>
      <c r="N324" s="26"/>
      <c r="P324" s="15"/>
    </row>
    <row r="325" spans="1:16" x14ac:dyDescent="0.2"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</row>
    <row r="328" spans="1:16" x14ac:dyDescent="0.2">
      <c r="A328" s="7"/>
      <c r="B328" s="29"/>
      <c r="C328" s="30"/>
      <c r="D328" s="31"/>
    </row>
    <row r="329" spans="1:16" x14ac:dyDescent="0.2">
      <c r="A329" s="7"/>
      <c r="B329" s="29"/>
      <c r="C329" s="30"/>
      <c r="D329" s="31"/>
    </row>
    <row r="330" spans="1:16" x14ac:dyDescent="0.2">
      <c r="A330" s="7"/>
      <c r="B330" s="29"/>
      <c r="C330" s="30"/>
      <c r="D330" s="31"/>
    </row>
    <row r="331" spans="1:16" x14ac:dyDescent="0.2">
      <c r="A331" s="7"/>
      <c r="B331" s="29"/>
      <c r="C331" s="30"/>
      <c r="D331" s="31"/>
    </row>
    <row r="332" spans="1:16" x14ac:dyDescent="0.2">
      <c r="A332" s="7"/>
      <c r="B332" s="29"/>
      <c r="C332" s="30"/>
      <c r="D332" s="31"/>
    </row>
    <row r="333" spans="1:16" x14ac:dyDescent="0.2">
      <c r="A333" s="7"/>
      <c r="B333" s="29"/>
      <c r="C333" s="30"/>
      <c r="D333" s="31"/>
    </row>
    <row r="334" spans="1:16" x14ac:dyDescent="0.2">
      <c r="A334" s="7"/>
      <c r="B334" s="29"/>
      <c r="C334" s="30"/>
      <c r="D334" s="31"/>
    </row>
    <row r="335" spans="1:16" x14ac:dyDescent="0.2">
      <c r="A335" s="7"/>
      <c r="B335" s="29"/>
      <c r="C335" s="30"/>
      <c r="D335" s="31"/>
    </row>
    <row r="336" spans="1:16" x14ac:dyDescent="0.2">
      <c r="A336" s="7"/>
      <c r="B336" s="29"/>
      <c r="C336" s="30"/>
      <c r="D336" s="31"/>
    </row>
    <row r="337" spans="1:4" x14ac:dyDescent="0.2">
      <c r="A337" s="7"/>
      <c r="B337" s="29"/>
      <c r="C337" s="30"/>
      <c r="D337" s="31"/>
    </row>
    <row r="338" spans="1:4" x14ac:dyDescent="0.2">
      <c r="A338" s="7"/>
      <c r="B338" s="29"/>
      <c r="C338" s="30"/>
      <c r="D338" s="31"/>
    </row>
    <row r="339" spans="1:4" x14ac:dyDescent="0.2">
      <c r="B339" s="29"/>
    </row>
  </sheetData>
  <mergeCells count="49">
    <mergeCell ref="A299:N299"/>
    <mergeCell ref="A300:N300"/>
    <mergeCell ref="A324:D324"/>
    <mergeCell ref="A243:D243"/>
    <mergeCell ref="A244:N244"/>
    <mergeCell ref="A245:N245"/>
    <mergeCell ref="A246:N246"/>
    <mergeCell ref="A270:D270"/>
    <mergeCell ref="A298:N298"/>
    <mergeCell ref="A271:N271"/>
    <mergeCell ref="A272:N272"/>
    <mergeCell ref="A273:N273"/>
    <mergeCell ref="A297:D297"/>
    <mergeCell ref="A219:N219"/>
    <mergeCell ref="A162:D162"/>
    <mergeCell ref="A163:N163"/>
    <mergeCell ref="A164:N164"/>
    <mergeCell ref="A165:N165"/>
    <mergeCell ref="A189:D189"/>
    <mergeCell ref="A190:N190"/>
    <mergeCell ref="A191:N191"/>
    <mergeCell ref="A192:N192"/>
    <mergeCell ref="A216:D216"/>
    <mergeCell ref="A217:N217"/>
    <mergeCell ref="A218:N218"/>
    <mergeCell ref="A138:N138"/>
    <mergeCell ref="A81:D81"/>
    <mergeCell ref="A82:N82"/>
    <mergeCell ref="A83:N83"/>
    <mergeCell ref="A84:N84"/>
    <mergeCell ref="A108:D108"/>
    <mergeCell ref="A109:N109"/>
    <mergeCell ref="A110:N110"/>
    <mergeCell ref="A111:N111"/>
    <mergeCell ref="A135:D135"/>
    <mergeCell ref="A136:N136"/>
    <mergeCell ref="A137:N137"/>
    <mergeCell ref="A57:N57"/>
    <mergeCell ref="A1:N1"/>
    <mergeCell ref="A2:N2"/>
    <mergeCell ref="A3:N3"/>
    <mergeCell ref="A26:G26"/>
    <mergeCell ref="A27:D27"/>
    <mergeCell ref="A28:N28"/>
    <mergeCell ref="A29:N29"/>
    <mergeCell ref="A30:N30"/>
    <mergeCell ref="A54:D54"/>
    <mergeCell ref="A55:N55"/>
    <mergeCell ref="A56:N56"/>
  </mergeCells>
  <pageMargins left="0.7" right="0.7" top="0.28000000000000003" bottom="0.17" header="0.3" footer="0.17"/>
  <pageSetup paperSize="5" scale="93" fitToHeight="0" orientation="landscape" r:id="rId1"/>
  <rowBreaks count="5" manualBreakCount="5">
    <brk id="54" max="13" man="1"/>
    <brk id="108" max="13" man="1"/>
    <brk id="162" max="13" man="1"/>
    <brk id="216" max="13" man="1"/>
    <brk id="27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Hoja4</vt:lpstr>
      <vt:lpstr>Hoja4!Área_de_impresión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A.Valdez</dc:creator>
  <cp:lastModifiedBy>PARTICIPACIONES</cp:lastModifiedBy>
  <cp:lastPrinted>2022-01-20T22:34:02Z</cp:lastPrinted>
  <dcterms:created xsi:type="dcterms:W3CDTF">2020-02-14T15:54:37Z</dcterms:created>
  <dcterms:modified xsi:type="dcterms:W3CDTF">2025-01-21T15:50:42Z</dcterms:modified>
</cp:coreProperties>
</file>