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tha Rosado\Documents\DOCUMENTOS\Documentos\PARTICIPACIONES\PARTICIPACIONES 2026\09 SEPTIEMBRE 2026\"/>
    </mc:Choice>
  </mc:AlternateContent>
  <xr:revisionPtr revIDLastSave="0" documentId="13_ncr:1_{89F78D1D-A3AB-4CBA-9D3D-C1D818991077}" xr6:coauthVersionLast="36" xr6:coauthVersionMax="47" xr10:uidLastSave="{00000000-0000-0000-0000-000000000000}"/>
  <bookViews>
    <workbookView xWindow="0" yWindow="0" windowWidth="28800" windowHeight="11160" xr2:uid="{00000000-000D-0000-FFFF-FFFF00000000}"/>
  </bookViews>
  <sheets>
    <sheet name="PORTAL SAFIN" sheetId="34" r:id="rId1"/>
  </sheets>
  <definedNames>
    <definedName name="_xlnm.Print_Area" localSheetId="0">'PORTAL SAFIN'!$A$1:$N$26</definedName>
  </definedNames>
  <calcPr calcId="191029"/>
</workbook>
</file>

<file path=xl/calcChain.xml><?xml version="1.0" encoding="utf-8"?>
<calcChain xmlns="http://schemas.openxmlformats.org/spreadsheetml/2006/main">
  <c r="G24" i="34" l="1"/>
  <c r="C17" i="34" l="1"/>
  <c r="N4" i="34"/>
  <c r="G23" i="34" l="1"/>
  <c r="M17" i="34"/>
  <c r="L17" i="34"/>
  <c r="K17" i="34"/>
  <c r="J17" i="34"/>
  <c r="I17" i="34"/>
  <c r="H17" i="34"/>
  <c r="G17" i="34"/>
  <c r="F17" i="34"/>
  <c r="E17" i="34"/>
  <c r="D17" i="34"/>
  <c r="B17" i="34"/>
  <c r="N16" i="34"/>
  <c r="N15" i="34"/>
  <c r="N14" i="34"/>
  <c r="N13" i="34"/>
  <c r="N12" i="34"/>
  <c r="N11" i="34"/>
  <c r="N10" i="34"/>
  <c r="N9" i="34"/>
  <c r="N8" i="34"/>
  <c r="N7" i="34"/>
  <c r="N6" i="34"/>
  <c r="N5" i="34"/>
  <c r="N17" i="34" l="1"/>
  <c r="E25" i="34"/>
  <c r="G25" i="34"/>
  <c r="H25" i="34" l="1"/>
</calcChain>
</file>

<file path=xl/sharedStrings.xml><?xml version="1.0" encoding="utf-8"?>
<sst xmlns="http://schemas.openxmlformats.org/spreadsheetml/2006/main" count="39" uniqueCount="37">
  <si>
    <t>MUNICIPIOS</t>
  </si>
  <si>
    <t>CALKINI</t>
  </si>
  <si>
    <t>CAMPECHE</t>
  </si>
  <si>
    <t>CHAMPOTON</t>
  </si>
  <si>
    <t>ESCARCEGA</t>
  </si>
  <si>
    <t>HECELCHAKAN</t>
  </si>
  <si>
    <t>HOPELCHEN</t>
  </si>
  <si>
    <t>PALIZADA</t>
  </si>
  <si>
    <t>TENABO</t>
  </si>
  <si>
    <t>CALAKMUL</t>
  </si>
  <si>
    <t>CANDELARIA</t>
  </si>
  <si>
    <t>TOTAL</t>
  </si>
  <si>
    <t>CARMEN</t>
  </si>
  <si>
    <t>X 24%=</t>
  </si>
  <si>
    <t>Fondo General de Participaciones</t>
  </si>
  <si>
    <t>Impuesto sobre Tenencia o Uso de Vehículos*</t>
  </si>
  <si>
    <t>Impuesto Especial sobre Producción y Servicios</t>
  </si>
  <si>
    <t>Fondo de Fiscalización y Recaudación</t>
  </si>
  <si>
    <t>Fondo de Extracción de Hidrocarburos</t>
  </si>
  <si>
    <t>Impuesto Sobre Automóviles Nuevos</t>
  </si>
  <si>
    <t>Art. 4°.-A, Fracción I de la Ley de Coordinación Fiscal (Gasolinas)</t>
  </si>
  <si>
    <t>Fondo de Compensación del Impuesto Sobre Automóviles Nuevos</t>
  </si>
  <si>
    <t>Total</t>
  </si>
  <si>
    <t>Nombre 
del 
Municipio</t>
  </si>
  <si>
    <t>Fondo ISR</t>
  </si>
  <si>
    <t>ART. 126 de la LISR  (Enajenación de Bienes)</t>
  </si>
  <si>
    <t>DZITBALCHE</t>
  </si>
  <si>
    <t>SEYBAPLAYA</t>
  </si>
  <si>
    <t>ESTADO</t>
  </si>
  <si>
    <r>
      <t xml:space="preserve">Fondo General de 
Participaciones </t>
    </r>
    <r>
      <rPr>
        <i/>
        <sz val="18"/>
        <rFont val="Arial"/>
        <family val="2"/>
      </rPr>
      <t>1/</t>
    </r>
  </si>
  <si>
    <r>
      <t xml:space="preserve">Fondo de Extracción de Hidrocarburos </t>
    </r>
    <r>
      <rPr>
        <i/>
        <sz val="18"/>
        <rFont val="Arial"/>
        <family val="2"/>
      </rPr>
      <t>2/</t>
    </r>
  </si>
  <si>
    <t>Nota- El ajuste definitivo 2025 se aplicará:</t>
  </si>
  <si>
    <t>Fondo de Fomento Municipal</t>
  </si>
  <si>
    <t>PARTICIPACIONES DEL AJUSTE DEFINITIVO 2025|SEPTIEMBRE</t>
  </si>
  <si>
    <t>1/ El Fondo General  en 6 parcialidades de junio a noviembre 2026. (4a parcialidad-septiembre)</t>
  </si>
  <si>
    <t>AJUSTE DEFINITIVO 2025| SEPTIEMBRE</t>
  </si>
  <si>
    <t xml:space="preserve">2/ El Fondo de Extracción de Hidrocarburos aplicado en este mes, terminando de cubrir el monto total.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</si>
</sst>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&quot;$&quot;\ \ #\ \,\ ###\'\ ###\ \,##0.00"/>
    <numFmt numFmtId="166" formatCode="_-* #,##0_-;\-* #,##0_-;_-* &quot;-&quot;??_-;_-@_-"/>
    <numFmt numFmtId="167" formatCode="&quot;$&quot;#,##0.00"/>
    <numFmt numFmtId="168" formatCode="_-&quot;$&quot;* #,##0_-;\-&quot;$&quot;* #,##0_-;_-&quot;$&quot;* &quot;-&quot;??_-;_-@_-"/>
    <numFmt numFmtId="169" formatCode="General_)"/>
    <numFmt numFmtId="170" formatCode="#,##0_ ;[Red]\-#,##0\ "/>
  </numFmts>
  <fonts count="6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zo Sans"/>
      <family val="2"/>
    </font>
    <font>
      <sz val="11"/>
      <color theme="1"/>
      <name val="Azo Sans"/>
      <family val="2"/>
    </font>
    <font>
      <sz val="11"/>
      <color theme="1"/>
      <name val="Azo Sans"/>
      <family val="2"/>
    </font>
    <font>
      <sz val="11"/>
      <color theme="1"/>
      <name val="Arial Unicode MS"/>
      <family val="2"/>
    </font>
    <font>
      <sz val="11"/>
      <color theme="1"/>
      <name val="Arial Unicode MS"/>
      <family val="2"/>
    </font>
    <font>
      <sz val="11"/>
      <color theme="1"/>
      <name val="Arial Unicode MS"/>
      <family val="2"/>
    </font>
    <font>
      <sz val="11"/>
      <color theme="1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mbria"/>
      <family val="2"/>
    </font>
    <font>
      <sz val="8"/>
      <color indexed="11"/>
      <name val="Arial, Sans-serif"/>
    </font>
    <font>
      <sz val="10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52"/>
      <color rgb="FFC0000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8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20"/>
      <color theme="1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20"/>
      <name val="Arial"/>
      <family val="2"/>
    </font>
    <font>
      <sz val="16"/>
      <color theme="1"/>
      <name val="Arial"/>
      <family val="2"/>
    </font>
    <font>
      <sz val="11"/>
      <color theme="1"/>
      <name val="Soberana Sans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2"/>
      <color indexed="8"/>
      <name val="Calibri"/>
      <family val="2"/>
    </font>
    <font>
      <sz val="11"/>
      <color rgb="FF000000"/>
      <name val="Calibri"/>
      <family val="2"/>
    </font>
    <font>
      <sz val="20"/>
      <color rgb="FFFF0000"/>
      <name val="Arial"/>
      <family val="2"/>
    </font>
    <font>
      <sz val="17"/>
      <color theme="1"/>
      <name val="Arial"/>
      <family val="2"/>
    </font>
    <font>
      <b/>
      <sz val="20"/>
      <color theme="1"/>
      <name val="Arial"/>
      <family val="2"/>
    </font>
    <font>
      <b/>
      <sz val="17"/>
      <color theme="1"/>
      <name val="Arial"/>
      <family val="2"/>
    </font>
    <font>
      <b/>
      <sz val="20"/>
      <color rgb="FFFF0000"/>
      <name val="Arial"/>
      <family val="2"/>
    </font>
    <font>
      <i/>
      <sz val="18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4BB7C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</borders>
  <cellStyleXfs count="348">
    <xf numFmtId="0" fontId="0" fillId="0" borderId="0"/>
    <xf numFmtId="0" fontId="11" fillId="0" borderId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43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" fillId="0" borderId="0"/>
    <xf numFmtId="0" fontId="14" fillId="0" borderId="0"/>
    <xf numFmtId="0" fontId="11" fillId="0" borderId="0"/>
    <xf numFmtId="0" fontId="11" fillId="0" borderId="0">
      <alignment wrapText="1"/>
    </xf>
    <xf numFmtId="0" fontId="17" fillId="0" borderId="0"/>
    <xf numFmtId="0" fontId="14" fillId="0" borderId="0"/>
    <xf numFmtId="0" fontId="14" fillId="0" borderId="0"/>
    <xf numFmtId="0" fontId="11" fillId="0" borderId="0">
      <alignment wrapText="1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8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8" fillId="0" borderId="0" applyFont="0" applyFill="0" applyBorder="0" applyAlignment="0" applyProtection="0"/>
    <xf numFmtId="0" fontId="7" fillId="0" borderId="0"/>
    <xf numFmtId="0" fontId="19" fillId="0" borderId="0"/>
    <xf numFmtId="44" fontId="19" fillId="0" borderId="0" applyFont="0" applyFill="0" applyBorder="0" applyAlignment="0" applyProtection="0"/>
    <xf numFmtId="0" fontId="19" fillId="7" borderId="0" applyNumberFormat="0" applyBorder="0" applyAlignment="0" applyProtection="0"/>
    <xf numFmtId="0" fontId="19" fillId="0" borderId="0"/>
    <xf numFmtId="0" fontId="6" fillId="0" borderId="0"/>
    <xf numFmtId="0" fontId="5" fillId="0" borderId="0"/>
    <xf numFmtId="0" fontId="4" fillId="0" borderId="0"/>
    <xf numFmtId="44" fontId="3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9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2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7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39" fillId="0" borderId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1" borderId="0" applyNumberFormat="0" applyBorder="0" applyAlignment="0" applyProtection="0"/>
    <xf numFmtId="0" fontId="40" fillId="14" borderId="0" applyNumberFormat="0" applyBorder="0" applyAlignment="0" applyProtection="0"/>
    <xf numFmtId="0" fontId="40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42" fillId="10" borderId="0" applyNumberFormat="0" applyBorder="0" applyAlignment="0" applyProtection="0"/>
    <xf numFmtId="0" fontId="43" fillId="22" borderId="6" applyNumberFormat="0" applyAlignment="0" applyProtection="0"/>
    <xf numFmtId="0" fontId="44" fillId="23" borderId="7" applyNumberFormat="0" applyAlignment="0" applyProtection="0"/>
    <xf numFmtId="0" fontId="45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6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7" borderId="0" applyNumberFormat="0" applyBorder="0" applyAlignment="0" applyProtection="0"/>
    <xf numFmtId="0" fontId="47" fillId="13" borderId="6" applyNumberFormat="0" applyAlignment="0" applyProtection="0"/>
    <xf numFmtId="0" fontId="48" fillId="9" borderId="0" applyNumberFormat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49" fillId="28" borderId="0" applyNumberFormat="0" applyBorder="0" applyAlignment="0" applyProtection="0"/>
    <xf numFmtId="0" fontId="11" fillId="29" borderId="9" applyNumberFormat="0" applyFont="0" applyAlignment="0" applyProtection="0"/>
    <xf numFmtId="9" fontId="11" fillId="0" borderId="0" applyFont="0" applyFill="0" applyBorder="0" applyAlignment="0" applyProtection="0"/>
    <xf numFmtId="0" fontId="50" fillId="22" borderId="10" applyNumberFormat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11" applyNumberFormat="0" applyFill="0" applyAlignment="0" applyProtection="0"/>
    <xf numFmtId="0" fontId="55" fillId="0" borderId="12" applyNumberFormat="0" applyFill="0" applyAlignment="0" applyProtection="0"/>
    <xf numFmtId="0" fontId="46" fillId="0" borderId="13" applyNumberFormat="0" applyFill="0" applyAlignment="0" applyProtection="0"/>
    <xf numFmtId="0" fontId="56" fillId="0" borderId="14" applyNumberFormat="0" applyFill="0" applyAlignment="0" applyProtection="0"/>
    <xf numFmtId="169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1" fillId="0" borderId="0"/>
    <xf numFmtId="44" fontId="7" fillId="0" borderId="0" applyFont="0" applyFill="0" applyBorder="0" applyAlignment="0" applyProtection="0"/>
    <xf numFmtId="0" fontId="58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" fillId="0" borderId="0"/>
    <xf numFmtId="0" fontId="11" fillId="0" borderId="0"/>
    <xf numFmtId="0" fontId="57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1" fillId="2" borderId="0" xfId="47" applyFont="1" applyFill="1"/>
    <xf numFmtId="0" fontId="21" fillId="0" borderId="0" xfId="47" applyFont="1"/>
    <xf numFmtId="0" fontId="22" fillId="2" borderId="0" xfId="47" applyFont="1" applyFill="1"/>
    <xf numFmtId="0" fontId="23" fillId="2" borderId="2" xfId="1" applyFont="1" applyFill="1" applyBorder="1" applyAlignment="1">
      <alignment horizontal="left" vertical="center" indent="1"/>
    </xf>
    <xf numFmtId="0" fontId="23" fillId="3" borderId="2" xfId="1" applyFont="1" applyFill="1" applyBorder="1" applyAlignment="1">
      <alignment horizontal="left" vertical="center" indent="1"/>
    </xf>
    <xf numFmtId="0" fontId="27" fillId="0" borderId="0" xfId="47" applyFont="1"/>
    <xf numFmtId="0" fontId="27" fillId="2" borderId="0" xfId="47" applyFont="1" applyFill="1"/>
    <xf numFmtId="0" fontId="29" fillId="2" borderId="0" xfId="1" applyFont="1" applyFill="1" applyAlignment="1">
      <alignment horizontal="center" vertical="center"/>
    </xf>
    <xf numFmtId="0" fontId="29" fillId="4" borderId="0" xfId="1" applyFont="1" applyFill="1" applyAlignment="1">
      <alignment horizontal="center" vertical="center"/>
    </xf>
    <xf numFmtId="0" fontId="29" fillId="2" borderId="0" xfId="1" applyFont="1" applyFill="1" applyAlignment="1">
      <alignment vertical="center"/>
    </xf>
    <xf numFmtId="0" fontId="30" fillId="2" borderId="0" xfId="47" applyFont="1" applyFill="1"/>
    <xf numFmtId="0" fontId="28" fillId="2" borderId="0" xfId="1" applyFont="1" applyFill="1" applyAlignment="1">
      <alignment horizontal="center" vertical="center" wrapText="1"/>
    </xf>
    <xf numFmtId="166" fontId="27" fillId="2" borderId="0" xfId="25" applyNumberFormat="1" applyFont="1" applyFill="1" applyBorder="1"/>
    <xf numFmtId="166" fontId="22" fillId="2" borderId="0" xfId="25" applyNumberFormat="1" applyFont="1" applyFill="1" applyBorder="1"/>
    <xf numFmtId="166" fontId="33" fillId="2" borderId="0" xfId="25" applyNumberFormat="1" applyFont="1" applyFill="1" applyBorder="1"/>
    <xf numFmtId="166" fontId="27" fillId="2" borderId="0" xfId="25" applyNumberFormat="1" applyFont="1" applyFill="1"/>
    <xf numFmtId="166" fontId="34" fillId="2" borderId="0" xfId="25" applyNumberFormat="1" applyFont="1" applyFill="1" applyBorder="1"/>
    <xf numFmtId="43" fontId="22" fillId="2" borderId="0" xfId="25" applyFont="1" applyFill="1" applyBorder="1"/>
    <xf numFmtId="43" fontId="22" fillId="2" borderId="0" xfId="25" applyFont="1" applyFill="1"/>
    <xf numFmtId="0" fontId="35" fillId="2" borderId="0" xfId="47" applyFont="1" applyFill="1"/>
    <xf numFmtId="167" fontId="27" fillId="2" borderId="0" xfId="47" applyNumberFormat="1" applyFont="1" applyFill="1"/>
    <xf numFmtId="9" fontId="24" fillId="6" borderId="2" xfId="1" applyNumberFormat="1" applyFont="1" applyFill="1" applyBorder="1" applyAlignment="1">
      <alignment horizontal="center" vertical="center" wrapText="1"/>
    </xf>
    <xf numFmtId="168" fontId="37" fillId="2" borderId="0" xfId="60" applyNumberFormat="1" applyFont="1" applyFill="1" applyBorder="1" applyAlignment="1">
      <alignment vertical="center"/>
    </xf>
    <xf numFmtId="0" fontId="30" fillId="0" borderId="0" xfId="47" applyFont="1"/>
    <xf numFmtId="168" fontId="27" fillId="2" borderId="0" xfId="47" applyNumberFormat="1" applyFont="1" applyFill="1"/>
    <xf numFmtId="3" fontId="30" fillId="2" borderId="0" xfId="47" applyNumberFormat="1" applyFont="1" applyFill="1"/>
    <xf numFmtId="44" fontId="30" fillId="2" borderId="0" xfId="47" applyNumberFormat="1" applyFont="1" applyFill="1"/>
    <xf numFmtId="44" fontId="27" fillId="2" borderId="0" xfId="47" applyNumberFormat="1" applyFont="1" applyFill="1"/>
    <xf numFmtId="0" fontId="26" fillId="2" borderId="0" xfId="1" applyFont="1" applyFill="1" applyAlignment="1">
      <alignment horizontal="left" vertical="center" wrapText="1"/>
    </xf>
    <xf numFmtId="43" fontId="30" fillId="2" borderId="0" xfId="25" applyFont="1" applyFill="1"/>
    <xf numFmtId="43" fontId="30" fillId="2" borderId="0" xfId="25" applyFont="1" applyFill="1" applyBorder="1"/>
    <xf numFmtId="43" fontId="27" fillId="2" borderId="0" xfId="25" applyFont="1" applyFill="1" applyBorder="1"/>
    <xf numFmtId="43" fontId="21" fillId="2" borderId="0" xfId="25" applyFont="1" applyFill="1" applyBorder="1"/>
    <xf numFmtId="43" fontId="34" fillId="2" borderId="0" xfId="25" applyFont="1" applyFill="1" applyBorder="1"/>
    <xf numFmtId="43" fontId="21" fillId="2" borderId="0" xfId="25" applyFont="1" applyFill="1"/>
    <xf numFmtId="4" fontId="30" fillId="2" borderId="0" xfId="47" applyNumberFormat="1" applyFont="1" applyFill="1"/>
    <xf numFmtId="3" fontId="23" fillId="5" borderId="2" xfId="1" applyNumberFormat="1" applyFont="1" applyFill="1" applyBorder="1" applyAlignment="1">
      <alignment horizontal="center" vertical="center"/>
    </xf>
    <xf numFmtId="3" fontId="25" fillId="2" borderId="0" xfId="47" applyNumberFormat="1" applyFont="1" applyFill="1"/>
    <xf numFmtId="3" fontId="25" fillId="0" borderId="0" xfId="47" applyNumberFormat="1" applyFont="1"/>
    <xf numFmtId="3" fontId="29" fillId="2" borderId="0" xfId="25" applyNumberFormat="1" applyFont="1" applyFill="1" applyBorder="1" applyAlignment="1">
      <alignment horizontal="center" vertical="center"/>
    </xf>
    <xf numFmtId="43" fontId="38" fillId="2" borderId="0" xfId="25" applyFont="1" applyFill="1" applyBorder="1"/>
    <xf numFmtId="168" fontId="59" fillId="2" borderId="0" xfId="60" applyNumberFormat="1" applyFont="1" applyFill="1" applyBorder="1" applyAlignment="1">
      <alignment vertical="center"/>
    </xf>
    <xf numFmtId="9" fontId="60" fillId="2" borderId="0" xfId="3" applyFont="1" applyFill="1" applyBorder="1" applyAlignment="1">
      <alignment horizontal="center" vertical="center"/>
    </xf>
    <xf numFmtId="165" fontId="62" fillId="2" borderId="0" xfId="8" applyNumberFormat="1" applyFont="1" applyFill="1" applyBorder="1" applyAlignment="1">
      <alignment vertical="center"/>
    </xf>
    <xf numFmtId="170" fontId="30" fillId="2" borderId="2" xfId="25" applyNumberFormat="1" applyFont="1" applyFill="1" applyBorder="1" applyAlignment="1">
      <alignment horizontal="center" vertical="center"/>
    </xf>
    <xf numFmtId="170" fontId="37" fillId="2" borderId="2" xfId="25" applyNumberFormat="1" applyFont="1" applyFill="1" applyBorder="1" applyAlignment="1">
      <alignment horizontal="center" vertical="center"/>
    </xf>
    <xf numFmtId="170" fontId="59" fillId="2" borderId="2" xfId="25" applyNumberFormat="1" applyFont="1" applyFill="1" applyBorder="1" applyAlignment="1">
      <alignment horizontal="center" vertical="center"/>
    </xf>
    <xf numFmtId="170" fontId="30" fillId="3" borderId="2" xfId="25" applyNumberFormat="1" applyFont="1" applyFill="1" applyBorder="1" applyAlignment="1">
      <alignment horizontal="center" vertical="center"/>
    </xf>
    <xf numFmtId="170" fontId="37" fillId="3" borderId="2" xfId="25" applyNumberFormat="1" applyFont="1" applyFill="1" applyBorder="1" applyAlignment="1">
      <alignment horizontal="center" vertical="center"/>
    </xf>
    <xf numFmtId="170" fontId="59" fillId="3" borderId="2" xfId="25" applyNumberFormat="1" applyFont="1" applyFill="1" applyBorder="1" applyAlignment="1">
      <alignment horizontal="center" vertical="center"/>
    </xf>
    <xf numFmtId="170" fontId="61" fillId="5" borderId="2" xfId="25" applyNumberFormat="1" applyFont="1" applyFill="1" applyBorder="1" applyAlignment="1">
      <alignment horizontal="center" vertical="center"/>
    </xf>
    <xf numFmtId="168" fontId="63" fillId="2" borderId="1" xfId="60" applyNumberFormat="1" applyFont="1" applyFill="1" applyBorder="1" applyAlignment="1">
      <alignment vertical="center"/>
    </xf>
    <xf numFmtId="170" fontId="61" fillId="2" borderId="0" xfId="25" applyNumberFormat="1" applyFont="1" applyFill="1" applyBorder="1" applyAlignment="1">
      <alignment horizontal="center" vertical="center"/>
    </xf>
    <xf numFmtId="170" fontId="61" fillId="2" borderId="2" xfId="25" applyNumberFormat="1" applyFont="1" applyFill="1" applyBorder="1" applyAlignment="1">
      <alignment horizontal="center" vertical="center"/>
    </xf>
    <xf numFmtId="170" fontId="61" fillId="3" borderId="2" xfId="25" applyNumberFormat="1" applyFont="1" applyFill="1" applyBorder="1" applyAlignment="1">
      <alignment horizontal="center" vertical="center"/>
    </xf>
    <xf numFmtId="3" fontId="23" fillId="2" borderId="16" xfId="1" applyNumberFormat="1" applyFont="1" applyFill="1" applyBorder="1" applyAlignment="1">
      <alignment horizontal="left" vertical="center"/>
    </xf>
    <xf numFmtId="49" fontId="29" fillId="4" borderId="0" xfId="1" quotePrefix="1" applyNumberFormat="1" applyFont="1" applyFill="1" applyAlignment="1">
      <alignment horizontal="center" vertical="center"/>
    </xf>
    <xf numFmtId="49" fontId="29" fillId="4" borderId="0" xfId="1" applyNumberFormat="1" applyFont="1" applyFill="1" applyAlignment="1">
      <alignment horizontal="center" vertical="center"/>
    </xf>
    <xf numFmtId="0" fontId="20" fillId="2" borderId="3" xfId="47" applyFont="1" applyFill="1" applyBorder="1" applyAlignment="1">
      <alignment horizontal="center" vertical="center"/>
    </xf>
    <xf numFmtId="0" fontId="24" fillId="6" borderId="2" xfId="1" applyFont="1" applyFill="1" applyBorder="1" applyAlignment="1">
      <alignment horizontal="center" vertical="center" wrapText="1"/>
    </xf>
    <xf numFmtId="43" fontId="24" fillId="6" borderId="2" xfId="25" applyFont="1" applyFill="1" applyBorder="1" applyAlignment="1">
      <alignment horizontal="center" vertical="center" wrapText="1"/>
    </xf>
    <xf numFmtId="0" fontId="24" fillId="6" borderId="4" xfId="1" applyFont="1" applyFill="1" applyBorder="1" applyAlignment="1">
      <alignment horizontal="center" vertical="center" wrapText="1"/>
    </xf>
    <xf numFmtId="0" fontId="24" fillId="6" borderId="5" xfId="1" applyFont="1" applyFill="1" applyBorder="1" applyAlignment="1">
      <alignment horizontal="center" vertical="center" wrapText="1"/>
    </xf>
    <xf numFmtId="0" fontId="23" fillId="4" borderId="2" xfId="1" applyFont="1" applyFill="1" applyBorder="1" applyAlignment="1">
      <alignment horizontal="center" vertical="center"/>
    </xf>
    <xf numFmtId="0" fontId="26" fillId="2" borderId="0" xfId="1" applyFont="1" applyFill="1" applyAlignment="1">
      <alignment horizontal="left" vertical="center" wrapText="1"/>
    </xf>
    <xf numFmtId="3" fontId="23" fillId="2" borderId="15" xfId="1" applyNumberFormat="1" applyFont="1" applyFill="1" applyBorder="1" applyAlignment="1">
      <alignment horizontal="left" vertical="center"/>
    </xf>
    <xf numFmtId="3" fontId="23" fillId="2" borderId="0" xfId="1" applyNumberFormat="1" applyFont="1" applyFill="1" applyAlignment="1">
      <alignment horizontal="left" vertical="center"/>
    </xf>
    <xf numFmtId="0" fontId="32" fillId="2" borderId="0" xfId="1" applyFont="1" applyFill="1" applyAlignment="1">
      <alignment horizontal="center" vertical="center" wrapText="1"/>
    </xf>
    <xf numFmtId="0" fontId="31" fillId="2" borderId="0" xfId="1" applyFont="1" applyFill="1" applyAlignment="1">
      <alignment horizontal="left" vertical="center" wrapText="1"/>
    </xf>
  </cellXfs>
  <cellStyles count="348">
    <cellStyle name="=C:\WINNT\SYSTEM32\COMMAND.COM" xfId="146" xr:uid="{00000000-0005-0000-0000-000000000000}"/>
    <cellStyle name="20% - Énfasis1 2" xfId="102" xr:uid="{00000000-0005-0000-0000-000001000000}"/>
    <cellStyle name="20% - Énfasis2 2" xfId="103" xr:uid="{00000000-0005-0000-0000-000002000000}"/>
    <cellStyle name="20% - Énfasis3 2" xfId="104" xr:uid="{00000000-0005-0000-0000-000003000000}"/>
    <cellStyle name="20% - Énfasis4 2" xfId="105" xr:uid="{00000000-0005-0000-0000-000004000000}"/>
    <cellStyle name="20% - Énfasis5 2" xfId="106" xr:uid="{00000000-0005-0000-0000-000005000000}"/>
    <cellStyle name="20% - Énfasis6 2" xfId="107" xr:uid="{00000000-0005-0000-0000-000006000000}"/>
    <cellStyle name="40% - Énfasis1 2" xfId="108" xr:uid="{00000000-0005-0000-0000-000007000000}"/>
    <cellStyle name="40% - Énfasis2 2" xfId="109" xr:uid="{00000000-0005-0000-0000-000008000000}"/>
    <cellStyle name="40% - Énfasis3 2" xfId="55" xr:uid="{00000000-0005-0000-0000-000000000000}"/>
    <cellStyle name="40% - Énfasis3 2 2" xfId="110" xr:uid="{00000000-0005-0000-0000-000009000000}"/>
    <cellStyle name="40% - Énfasis4 2" xfId="111" xr:uid="{00000000-0005-0000-0000-00000A000000}"/>
    <cellStyle name="40% - Énfasis5 2" xfId="112" xr:uid="{00000000-0005-0000-0000-00000B000000}"/>
    <cellStyle name="40% - Énfasis6 2" xfId="113" xr:uid="{00000000-0005-0000-0000-00000C000000}"/>
    <cellStyle name="60% - Énfasis1 2" xfId="114" xr:uid="{00000000-0005-0000-0000-00000D000000}"/>
    <cellStyle name="60% - Énfasis2 2" xfId="115" xr:uid="{00000000-0005-0000-0000-00000E000000}"/>
    <cellStyle name="60% - Énfasis3 2" xfId="116" xr:uid="{00000000-0005-0000-0000-00000F000000}"/>
    <cellStyle name="60% - Énfasis4 2" xfId="117" xr:uid="{00000000-0005-0000-0000-000010000000}"/>
    <cellStyle name="60% - Énfasis5 2" xfId="118" xr:uid="{00000000-0005-0000-0000-000011000000}"/>
    <cellStyle name="60% - Énfasis6 2" xfId="119" xr:uid="{00000000-0005-0000-0000-000012000000}"/>
    <cellStyle name="Bueno 2" xfId="120" xr:uid="{00000000-0005-0000-0000-000013000000}"/>
    <cellStyle name="Cálculo 2" xfId="121" xr:uid="{00000000-0005-0000-0000-000014000000}"/>
    <cellStyle name="Celda de comprobación 2" xfId="122" xr:uid="{00000000-0005-0000-0000-000015000000}"/>
    <cellStyle name="Celda vinculada 2" xfId="123" xr:uid="{00000000-0005-0000-0000-000016000000}"/>
    <cellStyle name="Encabezado 1 2" xfId="142" xr:uid="{00000000-0005-0000-0000-000017000000}"/>
    <cellStyle name="Encabezado 4 2" xfId="124" xr:uid="{00000000-0005-0000-0000-000018000000}"/>
    <cellStyle name="Énfasis1 2" xfId="125" xr:uid="{00000000-0005-0000-0000-000019000000}"/>
    <cellStyle name="Énfasis2 2" xfId="126" xr:uid="{00000000-0005-0000-0000-00001A000000}"/>
    <cellStyle name="Énfasis3 2" xfId="127" xr:uid="{00000000-0005-0000-0000-00001B000000}"/>
    <cellStyle name="Énfasis4 2" xfId="128" xr:uid="{00000000-0005-0000-0000-00001C000000}"/>
    <cellStyle name="Énfasis5 2" xfId="129" xr:uid="{00000000-0005-0000-0000-00001D000000}"/>
    <cellStyle name="Énfasis6 2" xfId="130" xr:uid="{00000000-0005-0000-0000-00001E000000}"/>
    <cellStyle name="Entrada 2" xfId="131" xr:uid="{00000000-0005-0000-0000-00001F000000}"/>
    <cellStyle name="Euro" xfId="6" xr:uid="{00000000-0005-0000-0000-000001000000}"/>
    <cellStyle name="Euro 2" xfId="29" xr:uid="{00000000-0005-0000-0000-000002000000}"/>
    <cellStyle name="Incorrecto 2" xfId="132" xr:uid="{00000000-0005-0000-0000-000022000000}"/>
    <cellStyle name="Millares" xfId="25" builtinId="3"/>
    <cellStyle name="Millares [0] 2" xfId="149" xr:uid="{00000000-0005-0000-0000-000024000000}"/>
    <cellStyle name="Millares [0] 2 2" xfId="156" xr:uid="{00000000-0005-0000-0000-000025000000}"/>
    <cellStyle name="Millares [0] 2 2 2" xfId="189" xr:uid="{C8CD0AD6-B489-4E78-8544-C7B16E241BF2}"/>
    <cellStyle name="Millares [0] 2 2 2 2" xfId="213" xr:uid="{24828F07-C3D6-4156-BA03-5C6AC599C1D9}"/>
    <cellStyle name="Millares [0] 2 2 2 2 2" xfId="323" xr:uid="{24828F07-C3D6-4156-BA03-5C6AC599C1D9}"/>
    <cellStyle name="Millares [0] 2 2 2 3" xfId="299" xr:uid="{C8CD0AD6-B489-4E78-8544-C7B16E241BF2}"/>
    <cellStyle name="Millares [0] 2 2 3" xfId="201" xr:uid="{C01195F0-7CFB-4643-AAE2-AE1A77D36BFA}"/>
    <cellStyle name="Millares [0] 2 2 3 2" xfId="311" xr:uid="{C01195F0-7CFB-4643-AAE2-AE1A77D36BFA}"/>
    <cellStyle name="Millares [0] 2 2 4" xfId="177" xr:uid="{00000000-0005-0000-0000-000026000000}"/>
    <cellStyle name="Millares [0] 2 2 4 2" xfId="287" xr:uid="{00000000-0005-0000-0000-000026000000}"/>
    <cellStyle name="Millares [0] 2 2 5" xfId="346" xr:uid="{00000000-0005-0000-0000-000024000000}"/>
    <cellStyle name="Millares [0] 2 2 6" xfId="266" xr:uid="{00000000-0005-0000-0000-000025000000}"/>
    <cellStyle name="Millares [0] 2 3" xfId="184" xr:uid="{725CFA43-0D73-4EAC-92A3-9958E26D78B5}"/>
    <cellStyle name="Millares [0] 2 3 2" xfId="208" xr:uid="{374E9069-FBD0-42A5-93A7-CF7DF7EE6ACA}"/>
    <cellStyle name="Millares [0] 2 3 2 2" xfId="318" xr:uid="{374E9069-FBD0-42A5-93A7-CF7DF7EE6ACA}"/>
    <cellStyle name="Millares [0] 2 3 3" xfId="294" xr:uid="{725CFA43-0D73-4EAC-92A3-9958E26D78B5}"/>
    <cellStyle name="Millares [0] 2 4" xfId="196" xr:uid="{2A5C9F6C-62EA-4E53-B778-A41350078D66}"/>
    <cellStyle name="Millares [0] 2 4 2" xfId="306" xr:uid="{2A5C9F6C-62EA-4E53-B778-A41350078D66}"/>
    <cellStyle name="Millares [0] 2 5" xfId="170" xr:uid="{00000000-0005-0000-0000-000025000000}"/>
    <cellStyle name="Millares [0] 2 5 2" xfId="280" xr:uid="{00000000-0005-0000-0000-000025000000}"/>
    <cellStyle name="Millares [0] 2 6" xfId="339" xr:uid="{00000000-0005-0000-0000-000023000000}"/>
    <cellStyle name="Millares [0] 2 7" xfId="259" xr:uid="{00000000-0005-0000-0000-000024000000}"/>
    <cellStyle name="Millares [0] 3" xfId="134" xr:uid="{00000000-0005-0000-0000-000026000000}"/>
    <cellStyle name="Millares [0] 3 2" xfId="181" xr:uid="{7D1557F3-D954-40D3-8B64-8FC505534C89}"/>
    <cellStyle name="Millares [0] 3 2 2" xfId="205" xr:uid="{6A872C7D-604A-4EB4-8798-C36150C0FE38}"/>
    <cellStyle name="Millares [0] 3 2 2 2" xfId="315" xr:uid="{6A872C7D-604A-4EB4-8798-C36150C0FE38}"/>
    <cellStyle name="Millares [0] 3 2 3" xfId="291" xr:uid="{7D1557F3-D954-40D3-8B64-8FC505534C89}"/>
    <cellStyle name="Millares [0] 3 3" xfId="193" xr:uid="{34A57715-C090-4994-A747-868040303C70}"/>
    <cellStyle name="Millares [0] 3 3 2" xfId="303" xr:uid="{34A57715-C090-4994-A747-868040303C70}"/>
    <cellStyle name="Millares [0] 3 4" xfId="166" xr:uid="{00000000-0005-0000-0000-000027000000}"/>
    <cellStyle name="Millares [0] 3 4 2" xfId="276" xr:uid="{00000000-0005-0000-0000-000027000000}"/>
    <cellStyle name="Millares [0] 3 5" xfId="335" xr:uid="{00000000-0005-0000-0000-000025000000}"/>
    <cellStyle name="Millares [0] 3 6" xfId="253" xr:uid="{00000000-0005-0000-0000-000026000000}"/>
    <cellStyle name="Millares [0] 4" xfId="153" xr:uid="{00000000-0005-0000-0000-000027000000}"/>
    <cellStyle name="Millares [0] 4 2" xfId="186" xr:uid="{CC282074-3704-40D8-BF9B-0E9B004BC986}"/>
    <cellStyle name="Millares [0] 4 2 2" xfId="210" xr:uid="{C56D82CE-091A-4A73-9D6F-ED6C7AA19476}"/>
    <cellStyle name="Millares [0] 4 2 2 2" xfId="320" xr:uid="{C56D82CE-091A-4A73-9D6F-ED6C7AA19476}"/>
    <cellStyle name="Millares [0] 4 2 3" xfId="296" xr:uid="{CC282074-3704-40D8-BF9B-0E9B004BC986}"/>
    <cellStyle name="Millares [0] 4 3" xfId="198" xr:uid="{0D2E5AAB-76DE-421D-89DA-80A2FC04AA82}"/>
    <cellStyle name="Millares [0] 4 3 2" xfId="308" xr:uid="{0D2E5AAB-76DE-421D-89DA-80A2FC04AA82}"/>
    <cellStyle name="Millares [0] 4 4" xfId="174" xr:uid="{00000000-0005-0000-0000-000028000000}"/>
    <cellStyle name="Millares [0] 4 4 2" xfId="284" xr:uid="{00000000-0005-0000-0000-000028000000}"/>
    <cellStyle name="Millares [0] 4 5" xfId="343" xr:uid="{00000000-0005-0000-0000-000026000000}"/>
    <cellStyle name="Millares [0] 4 6" xfId="263" xr:uid="{00000000-0005-0000-0000-000027000000}"/>
    <cellStyle name="Millares 10" xfId="159" xr:uid="{00000000-0005-0000-0000-000028000000}"/>
    <cellStyle name="Millares 10 2" xfId="269" xr:uid="{00000000-0005-0000-0000-000028000000}"/>
    <cellStyle name="Millares 11" xfId="97" xr:uid="{00000000-0005-0000-0000-000029000000}"/>
    <cellStyle name="Millares 11 2" xfId="157" xr:uid="{00000000-0005-0000-0000-00002A000000}"/>
    <cellStyle name="Millares 11 2 2" xfId="214" xr:uid="{1533F389-89D6-4A08-BE9C-E0BA645200A3}"/>
    <cellStyle name="Millares 11 2 2 2" xfId="324" xr:uid="{1533F389-89D6-4A08-BE9C-E0BA645200A3}"/>
    <cellStyle name="Millares 11 2 3" xfId="190" xr:uid="{3CA0A6E4-A867-4EF2-AAFA-E14437602E98}"/>
    <cellStyle name="Millares 11 2 3 2" xfId="300" xr:uid="{3CA0A6E4-A867-4EF2-AAFA-E14437602E98}"/>
    <cellStyle name="Millares 11 2 4" xfId="267" xr:uid="{00000000-0005-0000-0000-00002A000000}"/>
    <cellStyle name="Millares 11 3" xfId="202" xr:uid="{C51674F3-750B-482F-8A58-D9C2EF4CFB11}"/>
    <cellStyle name="Millares 11 3 2" xfId="312" xr:uid="{C51674F3-750B-482F-8A58-D9C2EF4CFB11}"/>
    <cellStyle name="Millares 11 4" xfId="178" xr:uid="{00000000-0005-0000-0000-000029000000}"/>
    <cellStyle name="Millares 11 4 2" xfId="288" xr:uid="{00000000-0005-0000-0000-000029000000}"/>
    <cellStyle name="Millares 11 5" xfId="347" xr:uid="{00000000-0005-0000-0000-000027000000}"/>
    <cellStyle name="Millares 11 6" xfId="247" xr:uid="{00000000-0005-0000-0000-000029000000}"/>
    <cellStyle name="Millares 12" xfId="158" xr:uid="{00000000-0005-0000-0000-00002B000000}"/>
    <cellStyle name="Millares 12 2" xfId="268" xr:uid="{00000000-0005-0000-0000-00002B000000}"/>
    <cellStyle name="Millares 13" xfId="160" xr:uid="{00000000-0005-0000-0000-00002C000000}"/>
    <cellStyle name="Millares 13 2" xfId="270" xr:uid="{00000000-0005-0000-0000-00002C000000}"/>
    <cellStyle name="Millares 14" xfId="162" xr:uid="{00000000-0005-0000-0000-0000A4000000}"/>
    <cellStyle name="Millares 14 2" xfId="272" xr:uid="{00000000-0005-0000-0000-0000A4000000}"/>
    <cellStyle name="Millares 15" xfId="167" xr:uid="{00000000-0005-0000-0000-0000D8000000}"/>
    <cellStyle name="Millares 15 2" xfId="277" xr:uid="{00000000-0005-0000-0000-0000D8000000}"/>
    <cellStyle name="Millares 16" xfId="164" xr:uid="{00000000-0005-0000-0000-0000D9000000}"/>
    <cellStyle name="Millares 16 2" xfId="274" xr:uid="{00000000-0005-0000-0000-0000D9000000}"/>
    <cellStyle name="Millares 17" xfId="215" xr:uid="{00000000-0005-0000-0000-0000DA000000}"/>
    <cellStyle name="Millares 17 2" xfId="325" xr:uid="{00000000-0005-0000-0000-0000DA000000}"/>
    <cellStyle name="Millares 18" xfId="216" xr:uid="{00000000-0005-0000-0000-0000DB000000}"/>
    <cellStyle name="Millares 18 2" xfId="326" xr:uid="{00000000-0005-0000-0000-0000DB000000}"/>
    <cellStyle name="Millares 19" xfId="217" xr:uid="{00000000-0005-0000-0000-0000DC000000}"/>
    <cellStyle name="Millares 19 2" xfId="327" xr:uid="{00000000-0005-0000-0000-0000DC000000}"/>
    <cellStyle name="Millares 2" xfId="7" xr:uid="{00000000-0005-0000-0000-000004000000}"/>
    <cellStyle name="Millares 2 2" xfId="30" xr:uid="{00000000-0005-0000-0000-000005000000}"/>
    <cellStyle name="Millares 2 2 2" xfId="62" xr:uid="{00000000-0005-0000-0000-000006000000}"/>
    <cellStyle name="Millares 2 2 2 2" xfId="212" xr:uid="{C9EE3664-3C7E-43E7-A851-822E91CE42B5}"/>
    <cellStyle name="Millares 2 2 2 2 2" xfId="322" xr:uid="{C9EE3664-3C7E-43E7-A851-822E91CE42B5}"/>
    <cellStyle name="Millares 2 2 2 3" xfId="188" xr:uid="{4CD69696-3C45-40D2-9CF6-2E15CF2EF119}"/>
    <cellStyle name="Millares 2 2 2 3 2" xfId="298" xr:uid="{4CD69696-3C45-40D2-9CF6-2E15CF2EF119}"/>
    <cellStyle name="Millares 2 2 2 4" xfId="155" xr:uid="{00000000-0005-0000-0000-00002F000000}"/>
    <cellStyle name="Millares 2 2 2 5" xfId="265" xr:uid="{00000000-0005-0000-0000-00002F000000}"/>
    <cellStyle name="Millares 2 2 3" xfId="200" xr:uid="{8A02E654-31B7-4600-B4AA-43DAAA3D094C}"/>
    <cellStyle name="Millares 2 2 3 2" xfId="310" xr:uid="{8A02E654-31B7-4600-B4AA-43DAAA3D094C}"/>
    <cellStyle name="Millares 2 2 4" xfId="176" xr:uid="{00000000-0005-0000-0000-00002B000000}"/>
    <cellStyle name="Millares 2 2 4 2" xfId="286" xr:uid="{00000000-0005-0000-0000-00002B000000}"/>
    <cellStyle name="Millares 2 2 5" xfId="81" xr:uid="{00000000-0005-0000-0000-00002E000000}"/>
    <cellStyle name="Millares 2 2 5 2" xfId="345" xr:uid="{00000000-0005-0000-0000-000029000000}"/>
    <cellStyle name="Millares 2 2 6" xfId="231" xr:uid="{00000000-0005-0000-0000-00002E000000}"/>
    <cellStyle name="Millares 2 3" xfId="65" xr:uid="{00000000-0005-0000-0000-000007000000}"/>
    <cellStyle name="Millares 2 3 2" xfId="207" xr:uid="{1DEE8BF7-DB94-4B06-A69F-A15810CC6ADD}"/>
    <cellStyle name="Millares 2 3 2 2" xfId="317" xr:uid="{1DEE8BF7-DB94-4B06-A69F-A15810CC6ADD}"/>
    <cellStyle name="Millares 2 3 3" xfId="183" xr:uid="{CDC9F848-716D-47DA-BFD3-DB8E469ACC7D}"/>
    <cellStyle name="Millares 2 3 3 2" xfId="293" xr:uid="{CDC9F848-716D-47DA-BFD3-DB8E469ACC7D}"/>
    <cellStyle name="Millares 2 3 4" xfId="148" xr:uid="{00000000-0005-0000-0000-000030000000}"/>
    <cellStyle name="Millares 2 3 5" xfId="258" xr:uid="{00000000-0005-0000-0000-000030000000}"/>
    <cellStyle name="Millares 2 4" xfId="195" xr:uid="{86755D9D-9C05-4056-8C98-2BAC6C938FEC}"/>
    <cellStyle name="Millares 2 4 2" xfId="305" xr:uid="{86755D9D-9C05-4056-8C98-2BAC6C938FEC}"/>
    <cellStyle name="Millares 2 5" xfId="169" xr:uid="{00000000-0005-0000-0000-00002A000000}"/>
    <cellStyle name="Millares 2 5 2" xfId="279" xr:uid="{00000000-0005-0000-0000-00002A000000}"/>
    <cellStyle name="Millares 2 6" xfId="75" xr:uid="{00000000-0005-0000-0000-00002D000000}"/>
    <cellStyle name="Millares 2 6 2" xfId="338" xr:uid="{00000000-0005-0000-0000-000028000000}"/>
    <cellStyle name="Millares 2 7" xfId="220" xr:uid="{00000000-0005-0000-0000-00002D000000}"/>
    <cellStyle name="Millares 20" xfId="73" xr:uid="{00000000-0005-0000-0000-000096000000}"/>
    <cellStyle name="Millares 20 2" xfId="328" xr:uid="{00000000-0005-0000-0000-0000DC000000}"/>
    <cellStyle name="Millares 21" xfId="80" xr:uid="{00000000-0005-0000-0000-000005010000}"/>
    <cellStyle name="Millares 21 2" xfId="330" xr:uid="{00000000-0005-0000-0000-0000DE000000}"/>
    <cellStyle name="Millares 22" xfId="336" xr:uid="{00000000-0005-0000-0000-0000EF000000}"/>
    <cellStyle name="Millares 23" xfId="218" xr:uid="{00000000-0005-0000-0000-000006010000}"/>
    <cellStyle name="Millares 24" xfId="240" xr:uid="{00000000-0005-0000-0000-000087010000}"/>
    <cellStyle name="Millares 3" xfId="27" xr:uid="{00000000-0005-0000-0000-000008000000}"/>
    <cellStyle name="Millares 3 2" xfId="49" xr:uid="{00000000-0005-0000-0000-000009000000}"/>
    <cellStyle name="Millares 3 2 2" xfId="187" xr:uid="{B7AD451E-C8C7-4FFE-80B1-B1C05A06787D}"/>
    <cellStyle name="Millares 3 2 2 2" xfId="211" xr:uid="{0F74DF37-8AE4-40ED-BC37-9FCC558A5BA4}"/>
    <cellStyle name="Millares 3 2 2 2 2" xfId="321" xr:uid="{0F74DF37-8AE4-40ED-BC37-9FCC558A5BA4}"/>
    <cellStyle name="Millares 3 2 2 3" xfId="297" xr:uid="{B7AD451E-C8C7-4FFE-80B1-B1C05A06787D}"/>
    <cellStyle name="Millares 3 2 3" xfId="199" xr:uid="{2209B015-E91F-454C-B9E5-FE43BAAB7929}"/>
    <cellStyle name="Millares 3 2 3 2" xfId="309" xr:uid="{2209B015-E91F-454C-B9E5-FE43BAAB7929}"/>
    <cellStyle name="Millares 3 2 4" xfId="175" xr:uid="{00000000-0005-0000-0000-00002D000000}"/>
    <cellStyle name="Millares 3 2 4 2" xfId="285" xr:uid="{00000000-0005-0000-0000-00002D000000}"/>
    <cellStyle name="Millares 3 2 5" xfId="154" xr:uid="{00000000-0005-0000-0000-000032000000}"/>
    <cellStyle name="Millares 3 2 5 2" xfId="344" xr:uid="{00000000-0005-0000-0000-00002B000000}"/>
    <cellStyle name="Millares 3 2 6" xfId="264" xr:uid="{00000000-0005-0000-0000-000032000000}"/>
    <cellStyle name="Millares 3 3" xfId="67" xr:uid="{00000000-0005-0000-0000-00000A000000}"/>
    <cellStyle name="Millares 3 3 2" xfId="206" xr:uid="{B0164C55-7AEE-45C1-8BF0-CC0C49E0C77B}"/>
    <cellStyle name="Millares 3 3 2 2" xfId="316" xr:uid="{B0164C55-7AEE-45C1-8BF0-CC0C49E0C77B}"/>
    <cellStyle name="Millares 3 3 3" xfId="182" xr:uid="{295CB8DD-45D9-4F30-BAC3-DA75F0003EEA}"/>
    <cellStyle name="Millares 3 3 3 2" xfId="292" xr:uid="{295CB8DD-45D9-4F30-BAC3-DA75F0003EEA}"/>
    <cellStyle name="Millares 3 3 4" xfId="147" xr:uid="{00000000-0005-0000-0000-000033000000}"/>
    <cellStyle name="Millares 3 3 5" xfId="257" xr:uid="{00000000-0005-0000-0000-000033000000}"/>
    <cellStyle name="Millares 3 4" xfId="194" xr:uid="{92F13CB9-76ED-4AB9-9621-FDEA768E3132}"/>
    <cellStyle name="Millares 3 4 2" xfId="304" xr:uid="{92F13CB9-76ED-4AB9-9621-FDEA768E3132}"/>
    <cellStyle name="Millares 3 5" xfId="168" xr:uid="{00000000-0005-0000-0000-00002C000000}"/>
    <cellStyle name="Millares 3 5 2" xfId="278" xr:uid="{00000000-0005-0000-0000-00002C000000}"/>
    <cellStyle name="Millares 3 6" xfId="82" xr:uid="{00000000-0005-0000-0000-000031000000}"/>
    <cellStyle name="Millares 3 6 2" xfId="337" xr:uid="{00000000-0005-0000-0000-00002A000000}"/>
    <cellStyle name="Millares 3 7" xfId="232" xr:uid="{00000000-0005-0000-0000-000031000000}"/>
    <cellStyle name="Millares 4" xfId="31" xr:uid="{00000000-0005-0000-0000-00000B000000}"/>
    <cellStyle name="Millares 4 2" xfId="71" xr:uid="{00000000-0005-0000-0000-00000C000000}"/>
    <cellStyle name="Millares 4 2 2" xfId="204" xr:uid="{83FD41A8-25E9-431C-9044-530237E41177}"/>
    <cellStyle name="Millares 4 2 2 2" xfId="314" xr:uid="{83FD41A8-25E9-431C-9044-530237E41177}"/>
    <cellStyle name="Millares 4 2 3" xfId="180" xr:uid="{AB4FA799-0B31-4A7C-BD00-FE519F9D8BE1}"/>
    <cellStyle name="Millares 4 2 3 2" xfId="290" xr:uid="{AB4FA799-0B31-4A7C-BD00-FE519F9D8BE1}"/>
    <cellStyle name="Millares 4 2 4" xfId="133" xr:uid="{00000000-0005-0000-0000-000035000000}"/>
    <cellStyle name="Millares 4 2 5" xfId="252" xr:uid="{00000000-0005-0000-0000-000035000000}"/>
    <cellStyle name="Millares 4 2 6" xfId="228" xr:uid="{00000000-0005-0000-0000-000004000000}"/>
    <cellStyle name="Millares 4 3" xfId="192" xr:uid="{6384495F-1EBF-4D79-BD0B-A5860F46EFE3}"/>
    <cellStyle name="Millares 4 3 2" xfId="302" xr:uid="{6384495F-1EBF-4D79-BD0B-A5860F46EFE3}"/>
    <cellStyle name="Millares 4 4" xfId="165" xr:uid="{00000000-0005-0000-0000-00002E000000}"/>
    <cellStyle name="Millares 4 4 2" xfId="275" xr:uid="{00000000-0005-0000-0000-00002E000000}"/>
    <cellStyle name="Millares 4 5" xfId="83" xr:uid="{00000000-0005-0000-0000-000034000000}"/>
    <cellStyle name="Millares 4 5 2" xfId="334" xr:uid="{00000000-0005-0000-0000-00002C000000}"/>
    <cellStyle name="Millares 4 6" xfId="233" xr:uid="{00000000-0005-0000-0000-000034000000}"/>
    <cellStyle name="Millares 4 7" xfId="241" xr:uid="{00000000-0005-0000-0000-000003000000}"/>
    <cellStyle name="Millares 5" xfId="48" xr:uid="{00000000-0005-0000-0000-00000D000000}"/>
    <cellStyle name="Millares 5 2" xfId="152" xr:uid="{00000000-0005-0000-0000-000037000000}"/>
    <cellStyle name="Millares 5 2 2" xfId="209" xr:uid="{CFDAD074-0B6C-4E1F-AF73-3315CB76018B}"/>
    <cellStyle name="Millares 5 2 2 2" xfId="319" xr:uid="{CFDAD074-0B6C-4E1F-AF73-3315CB76018B}"/>
    <cellStyle name="Millares 5 2 3" xfId="185" xr:uid="{38C44880-0A27-402A-868F-FC894402FE04}"/>
    <cellStyle name="Millares 5 2 3 2" xfId="295" xr:uid="{38C44880-0A27-402A-868F-FC894402FE04}"/>
    <cellStyle name="Millares 5 2 4" xfId="262" xr:uid="{00000000-0005-0000-0000-000037000000}"/>
    <cellStyle name="Millares 5 3" xfId="197" xr:uid="{2F85656A-00DB-4DAA-9CF4-6D9CB2742CD7}"/>
    <cellStyle name="Millares 5 3 2" xfId="307" xr:uid="{2F85656A-00DB-4DAA-9CF4-6D9CB2742CD7}"/>
    <cellStyle name="Millares 5 4" xfId="173" xr:uid="{00000000-0005-0000-0000-00002F000000}"/>
    <cellStyle name="Millares 5 4 2" xfId="283" xr:uid="{00000000-0005-0000-0000-00002F000000}"/>
    <cellStyle name="Millares 5 5" xfId="91" xr:uid="{00000000-0005-0000-0000-000036000000}"/>
    <cellStyle name="Millares 5 5 2" xfId="342" xr:uid="{00000000-0005-0000-0000-00002D000000}"/>
    <cellStyle name="Millares 5 6" xfId="242" xr:uid="{00000000-0005-0000-0000-000036000000}"/>
    <cellStyle name="Millares 6" xfId="51" xr:uid="{00000000-0005-0000-0000-00000E000000}"/>
    <cellStyle name="Millares 6 2" xfId="203" xr:uid="{D516B2C4-2E09-482B-A179-0C3C5DB74DAF}"/>
    <cellStyle name="Millares 6 2 2" xfId="313" xr:uid="{D516B2C4-2E09-482B-A179-0C3C5DB74DAF}"/>
    <cellStyle name="Millares 6 3" xfId="179" xr:uid="{D8AC2A29-61A4-4B9A-8CF6-910845493FC5}"/>
    <cellStyle name="Millares 6 3 2" xfId="289" xr:uid="{D8AC2A29-61A4-4B9A-8CF6-910845493FC5}"/>
    <cellStyle name="Millares 6 4" xfId="94" xr:uid="{00000000-0005-0000-0000-000038000000}"/>
    <cellStyle name="Millares 6 4 2" xfId="332" xr:uid="{00000000-0005-0000-0000-00002E000000}"/>
    <cellStyle name="Millares 6 5" xfId="244" xr:uid="{00000000-0005-0000-0000-000038000000}"/>
    <cellStyle name="Millares 7" xfId="61" xr:uid="{00000000-0005-0000-0000-00000F000000}"/>
    <cellStyle name="Millares 7 2" xfId="191" xr:uid="{3481FD1C-EAF0-4398-AA20-62D7CBA688A6}"/>
    <cellStyle name="Millares 7 2 2" xfId="301" xr:uid="{3481FD1C-EAF0-4398-AA20-62D7CBA688A6}"/>
    <cellStyle name="Millares 7 3" xfId="96" xr:uid="{00000000-0005-0000-0000-000039000000}"/>
    <cellStyle name="Millares 7 4" xfId="246" xr:uid="{00000000-0005-0000-0000-000039000000}"/>
    <cellStyle name="Millares 8" xfId="99" xr:uid="{00000000-0005-0000-0000-00003A000000}"/>
    <cellStyle name="Millares 8 2" xfId="249" xr:uid="{00000000-0005-0000-0000-00003A000000}"/>
    <cellStyle name="Millares 9" xfId="101" xr:uid="{00000000-0005-0000-0000-00003B000000}"/>
    <cellStyle name="Millares 9 2" xfId="251" xr:uid="{00000000-0005-0000-0000-00003B000000}"/>
    <cellStyle name="Moneda" xfId="60" builtinId="4"/>
    <cellStyle name="Moneda 2" xfId="8" xr:uid="{00000000-0005-0000-0000-000011000000}"/>
    <cellStyle name="Moneda 2 2" xfId="17" xr:uid="{00000000-0005-0000-0000-000012000000}"/>
    <cellStyle name="Moneda 2 2 2" xfId="63" xr:uid="{00000000-0005-0000-0000-000013000000}"/>
    <cellStyle name="Moneda 2 2 3" xfId="77" xr:uid="{00000000-0005-0000-0000-00003E000000}"/>
    <cellStyle name="Moneda 2 2 4" xfId="222" xr:uid="{00000000-0005-0000-0000-00003E000000}"/>
    <cellStyle name="Moneda 2 2 5" xfId="226" xr:uid="{00000000-0005-0000-0000-000006000000}"/>
    <cellStyle name="Moneda 2 3" xfId="69" xr:uid="{00000000-0005-0000-0000-000014000000}"/>
    <cellStyle name="Moneda 2 4" xfId="76" xr:uid="{00000000-0005-0000-0000-00003D000000}"/>
    <cellStyle name="Moneda 2 5" xfId="221" xr:uid="{00000000-0005-0000-0000-00003D000000}"/>
    <cellStyle name="Moneda 3" xfId="18" xr:uid="{00000000-0005-0000-0000-000015000000}"/>
    <cellStyle name="Moneda 3 2" xfId="72" xr:uid="{00000000-0005-0000-0000-000016000000}"/>
    <cellStyle name="Moneda 3 3" xfId="78" xr:uid="{00000000-0005-0000-0000-00003F000000}"/>
    <cellStyle name="Moneda 3 4" xfId="223" xr:uid="{00000000-0005-0000-0000-00003F000000}"/>
    <cellStyle name="Moneda 4" xfId="54" xr:uid="{00000000-0005-0000-0000-000017000000}"/>
    <cellStyle name="Moneda 4 2" xfId="93" xr:uid="{00000000-0005-0000-0000-000040000000}"/>
    <cellStyle name="Moneda 4 3" xfId="243" xr:uid="{00000000-0005-0000-0000-000040000000}"/>
    <cellStyle name="Moneda 5" xfId="95" xr:uid="{00000000-0005-0000-0000-000041000000}"/>
    <cellStyle name="Moneda 5 2" xfId="245" xr:uid="{00000000-0005-0000-0000-000041000000}"/>
    <cellStyle name="Moneda 6" xfId="74" xr:uid="{00000000-0005-0000-0000-0000E4000000}"/>
    <cellStyle name="Moneda 6 2" xfId="329" xr:uid="{00000000-0005-0000-0000-0000DD000000}"/>
    <cellStyle name="Moneda 7" xfId="219" xr:uid="{00000000-0005-0000-0000-000063010000}"/>
    <cellStyle name="Neutral 2" xfId="135" xr:uid="{00000000-0005-0000-0000-000042000000}"/>
    <cellStyle name="Normal" xfId="0" builtinId="0"/>
    <cellStyle name="Normal 10" xfId="32" xr:uid="{00000000-0005-0000-0000-000019000000}"/>
    <cellStyle name="Normal 11" xfId="33" xr:uid="{00000000-0005-0000-0000-00001A000000}"/>
    <cellStyle name="Normal 11 2" xfId="84" xr:uid="{00000000-0005-0000-0000-000045000000}"/>
    <cellStyle name="Normal 11 3" xfId="234" xr:uid="{00000000-0005-0000-0000-000045000000}"/>
    <cellStyle name="Normal 12" xfId="46" xr:uid="{00000000-0005-0000-0000-00001B000000}"/>
    <cellStyle name="Normal 12 2" xfId="47" xr:uid="{00000000-0005-0000-0000-00001C000000}"/>
    <cellStyle name="Normal 12 3" xfId="90" xr:uid="{00000000-0005-0000-0000-000046000000}"/>
    <cellStyle name="Normal 13" xfId="52" xr:uid="{00000000-0005-0000-0000-00001D000000}"/>
    <cellStyle name="Normal 13 2" xfId="92" xr:uid="{00000000-0005-0000-0000-000047000000}"/>
    <cellStyle name="Normal 14" xfId="53" xr:uid="{00000000-0005-0000-0000-00001E000000}"/>
    <cellStyle name="Normal 14 2" xfId="98" xr:uid="{00000000-0005-0000-0000-000048000000}"/>
    <cellStyle name="Normal 14 3" xfId="248" xr:uid="{00000000-0005-0000-0000-000048000000}"/>
    <cellStyle name="Normal 15" xfId="57" xr:uid="{00000000-0005-0000-0000-00001F000000}"/>
    <cellStyle name="Normal 15 2" xfId="161" xr:uid="{00000000-0005-0000-0000-0000D4000000}"/>
    <cellStyle name="Normal 15 3" xfId="271" xr:uid="{00000000-0005-0000-0000-0000D4000000}"/>
    <cellStyle name="Normal 16" xfId="59" xr:uid="{00000000-0005-0000-0000-000020000000}"/>
    <cellStyle name="Normal 2" xfId="1" xr:uid="{00000000-0005-0000-0000-000021000000}"/>
    <cellStyle name="Normal 2 2" xfId="4" xr:uid="{00000000-0005-0000-0000-000022000000}"/>
    <cellStyle name="Normal 2 2 2" xfId="34" xr:uid="{00000000-0005-0000-0000-000023000000}"/>
    <cellStyle name="Normal 2 2 3" xfId="150" xr:uid="{00000000-0005-0000-0000-00004D000000}"/>
    <cellStyle name="Normal 2 2 3 2" xfId="260" xr:uid="{00000000-0005-0000-0000-00004D000000}"/>
    <cellStyle name="Normal 2 2 4" xfId="171" xr:uid="{00000000-0005-0000-0000-000033000000}"/>
    <cellStyle name="Normal 2 2 4 2" xfId="281" xr:uid="{00000000-0005-0000-0000-000033000000}"/>
    <cellStyle name="Normal 2 2 5" xfId="340" xr:uid="{00000000-0005-0000-0000-000033000000}"/>
    <cellStyle name="Normal 2 2 6" xfId="239" xr:uid="{00000000-0005-0000-0000-00000B000000}"/>
    <cellStyle name="Normal 2 3" xfId="19" xr:uid="{00000000-0005-0000-0000-000024000000}"/>
    <cellStyle name="Normal 2 4" xfId="35" xr:uid="{00000000-0005-0000-0000-000025000000}"/>
    <cellStyle name="Normal 2 4 2" xfId="70" xr:uid="{00000000-0005-0000-0000-000026000000}"/>
    <cellStyle name="Normal 2 5" xfId="56" xr:uid="{00000000-0005-0000-0000-000027000000}"/>
    <cellStyle name="Normal 2 6" xfId="58" xr:uid="{00000000-0005-0000-0000-000028000000}"/>
    <cellStyle name="Normal 2 7" xfId="64" xr:uid="{00000000-0005-0000-0000-000029000000}"/>
    <cellStyle name="Normal 2 8" xfId="256" xr:uid="{00000000-0005-0000-0000-00000A000000}"/>
    <cellStyle name="Normal 2_DESGLOCE DE FONDOS X MUNICIPIOS AGOSTO 2009" xfId="9" xr:uid="{00000000-0005-0000-0000-00002A000000}"/>
    <cellStyle name="Normal 3" xfId="10" xr:uid="{00000000-0005-0000-0000-00002B000000}"/>
    <cellStyle name="Normal 3 2" xfId="20" xr:uid="{00000000-0005-0000-0000-00002C000000}"/>
    <cellStyle name="Normal 3 2 2" xfId="229" xr:uid="{00000000-0005-0000-0000-00000D000000}"/>
    <cellStyle name="Normal 3 3" xfId="36" xr:uid="{00000000-0005-0000-0000-00002D000000}"/>
    <cellStyle name="Normal 3 4" xfId="66" xr:uid="{00000000-0005-0000-0000-00002E000000}"/>
    <cellStyle name="Normal 3 5" xfId="254" xr:uid="{00000000-0005-0000-0000-00000C000000}"/>
    <cellStyle name="Normal 3_Ingresos Extraordinarios 2009" xfId="21" xr:uid="{00000000-0005-0000-0000-00002F000000}"/>
    <cellStyle name="Normal 4" xfId="22" xr:uid="{00000000-0005-0000-0000-000030000000}"/>
    <cellStyle name="Normal 4 2" xfId="23" xr:uid="{00000000-0005-0000-0000-000031000000}"/>
    <cellStyle name="Normal 4 2 2" xfId="225" xr:uid="{00000000-0005-0000-0000-00000F000000}"/>
    <cellStyle name="Normal 5" xfId="24" xr:uid="{00000000-0005-0000-0000-000032000000}"/>
    <cellStyle name="Normal 5 2" xfId="79" xr:uid="{00000000-0005-0000-0000-000057000000}"/>
    <cellStyle name="Normal 5 2 2" xfId="331" xr:uid="{00000000-0005-0000-0000-000036000000}"/>
    <cellStyle name="Normal 5 3" xfId="224" xr:uid="{00000000-0005-0000-0000-000057000000}"/>
    <cellStyle name="Normal 5 4" xfId="227" xr:uid="{00000000-0005-0000-0000-000010000000}"/>
    <cellStyle name="Normal 6" xfId="28" xr:uid="{00000000-0005-0000-0000-000033000000}"/>
    <cellStyle name="Normal 6 2" xfId="50" xr:uid="{00000000-0005-0000-0000-000034000000}"/>
    <cellStyle name="Normal 6 3" xfId="85" xr:uid="{00000000-0005-0000-0000-000058000000}"/>
    <cellStyle name="Normal 6 4" xfId="230" xr:uid="{00000000-0005-0000-0000-000011000000}"/>
    <cellStyle name="Normal 7" xfId="37" xr:uid="{00000000-0005-0000-0000-000035000000}"/>
    <cellStyle name="Normal 7 2" xfId="86" xr:uid="{00000000-0005-0000-0000-000059000000}"/>
    <cellStyle name="Normal 7 3" xfId="235" xr:uid="{00000000-0005-0000-0000-000059000000}"/>
    <cellStyle name="Normal 7 4" xfId="255" xr:uid="{00000000-0005-0000-0000-000012000000}"/>
    <cellStyle name="Normal 8" xfId="38" xr:uid="{00000000-0005-0000-0000-000036000000}"/>
    <cellStyle name="Normal 8 2" xfId="87" xr:uid="{00000000-0005-0000-0000-00005A000000}"/>
    <cellStyle name="Normal 8 3" xfId="236" xr:uid="{00000000-0005-0000-0000-00005A000000}"/>
    <cellStyle name="Normal 9" xfId="39" xr:uid="{00000000-0005-0000-0000-000037000000}"/>
    <cellStyle name="Notas 2" xfId="136" xr:uid="{00000000-0005-0000-0000-00005C000000}"/>
    <cellStyle name="Porcentaje 2" xfId="26" xr:uid="{00000000-0005-0000-0000-000038000000}"/>
    <cellStyle name="Porcentaje 2 2" xfId="151" xr:uid="{00000000-0005-0000-0000-00005E000000}"/>
    <cellStyle name="Porcentaje 2 2 2" xfId="261" xr:uid="{00000000-0005-0000-0000-00005E000000}"/>
    <cellStyle name="Porcentaje 2 3" xfId="172" xr:uid="{00000000-0005-0000-0000-000038000000}"/>
    <cellStyle name="Porcentaje 2 3 2" xfId="282" xr:uid="{00000000-0005-0000-0000-000038000000}"/>
    <cellStyle name="Porcentaje 2 4" xfId="341" xr:uid="{00000000-0005-0000-0000-000038000000}"/>
    <cellStyle name="Porcentaje 3" xfId="40" xr:uid="{00000000-0005-0000-0000-000039000000}"/>
    <cellStyle name="Porcentaje 3 2" xfId="68" xr:uid="{00000000-0005-0000-0000-00003A000000}"/>
    <cellStyle name="Porcentaje 3 2 2" xfId="137" xr:uid="{00000000-0005-0000-0000-000060000000}"/>
    <cellStyle name="Porcentaje 3 3" xfId="88" xr:uid="{00000000-0005-0000-0000-00005F000000}"/>
    <cellStyle name="Porcentaje 3 4" xfId="237" xr:uid="{00000000-0005-0000-0000-00005F000000}"/>
    <cellStyle name="Porcentaje 4" xfId="41" xr:uid="{00000000-0005-0000-0000-00003B000000}"/>
    <cellStyle name="Porcentaje 4 2" xfId="89" xr:uid="{00000000-0005-0000-0000-000061000000}"/>
    <cellStyle name="Porcentaje 4 2 2" xfId="333" xr:uid="{00000000-0005-0000-0000-00003A000000}"/>
    <cellStyle name="Porcentaje 4 3" xfId="238" xr:uid="{00000000-0005-0000-0000-000061000000}"/>
    <cellStyle name="Porcentaje 5" xfId="100" xr:uid="{00000000-0005-0000-0000-000062000000}"/>
    <cellStyle name="Porcentaje 5 2" xfId="250" xr:uid="{00000000-0005-0000-0000-000062000000}"/>
    <cellStyle name="Porcentaje 6" xfId="163" xr:uid="{00000000-0005-0000-0000-0000D6000000}"/>
    <cellStyle name="Porcentaje 6 2" xfId="273" xr:uid="{00000000-0005-0000-0000-0000D6000000}"/>
    <cellStyle name="Porcentual 2" xfId="2" xr:uid="{00000000-0005-0000-0000-00003C000000}"/>
    <cellStyle name="Porcentual 2 2" xfId="11" xr:uid="{00000000-0005-0000-0000-00003D000000}"/>
    <cellStyle name="Porcentual 2 3" xfId="12" xr:uid="{00000000-0005-0000-0000-00003E000000}"/>
    <cellStyle name="Porcentual 2 3 2" xfId="42" xr:uid="{00000000-0005-0000-0000-00003F000000}"/>
    <cellStyle name="Porcentual 3" xfId="3" xr:uid="{00000000-0005-0000-0000-000040000000}"/>
    <cellStyle name="Porcentual 3 2" xfId="5" xr:uid="{00000000-0005-0000-0000-000041000000}"/>
    <cellStyle name="Porcentual 4" xfId="13" xr:uid="{00000000-0005-0000-0000-000042000000}"/>
    <cellStyle name="Porcentual 4 2" xfId="43" xr:uid="{00000000-0005-0000-0000-000043000000}"/>
    <cellStyle name="Porcentual 5" xfId="14" xr:uid="{00000000-0005-0000-0000-000044000000}"/>
    <cellStyle name="Porcentual 5 2" xfId="44" xr:uid="{00000000-0005-0000-0000-000045000000}"/>
    <cellStyle name="Porcentual 6" xfId="15" xr:uid="{00000000-0005-0000-0000-000046000000}"/>
    <cellStyle name="Porcentual 7" xfId="16" xr:uid="{00000000-0005-0000-0000-000047000000}"/>
    <cellStyle name="Porcentual 7 2" xfId="45" xr:uid="{00000000-0005-0000-0000-000048000000}"/>
    <cellStyle name="Salida 2" xfId="138" xr:uid="{00000000-0005-0000-0000-000070000000}"/>
    <cellStyle name="Texto de advertencia 2" xfId="139" xr:uid="{00000000-0005-0000-0000-000071000000}"/>
    <cellStyle name="Texto explicativo 2" xfId="140" xr:uid="{00000000-0005-0000-0000-000072000000}"/>
    <cellStyle name="Título 2 2" xfId="143" xr:uid="{00000000-0005-0000-0000-000073000000}"/>
    <cellStyle name="Título 3 2" xfId="144" xr:uid="{00000000-0005-0000-0000-000074000000}"/>
    <cellStyle name="Título 4" xfId="141" xr:uid="{00000000-0005-0000-0000-000075000000}"/>
    <cellStyle name="Total 2" xfId="145" xr:uid="{00000000-0005-0000-0000-000076000000}"/>
  </cellStyles>
  <dxfs count="0"/>
  <tableStyles count="0" defaultTableStyle="TableStyleMedium9" defaultPivotStyle="PivotStyleLight16"/>
  <colors>
    <mruColors>
      <color rgb="FF0000FF"/>
      <color rgb="FF74BB7C"/>
      <color rgb="FFB2CB7B"/>
      <color rgb="FFBBD18B"/>
      <color rgb="FFD4DC5A"/>
      <color rgb="FFFF00FF"/>
      <color rgb="FF3399FF"/>
      <color rgb="FFCC6600"/>
      <color rgb="FFFFCC0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35220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DA32559A-CA3E-40F5-81FE-6753C0AAD187}"/>
            </a:ext>
          </a:extLst>
        </xdr:cNvPr>
        <xdr:cNvSpPr txBox="1">
          <a:spLocks noChangeArrowheads="1"/>
        </xdr:cNvSpPr>
      </xdr:nvSpPr>
      <xdr:spPr bwMode="auto">
        <a:xfrm>
          <a:off x="11768138" y="13930313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04F535D-A90B-4454-AFDE-D6C449A2A61E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35220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ADD6B977-1C2E-478A-97C7-07DF9203429B}"/>
            </a:ext>
          </a:extLst>
        </xdr:cNvPr>
        <xdr:cNvSpPr txBox="1">
          <a:spLocks noChangeArrowheads="1"/>
        </xdr:cNvSpPr>
      </xdr:nvSpPr>
      <xdr:spPr bwMode="auto">
        <a:xfrm>
          <a:off x="11768138" y="13930313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35217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26FB869B-0B85-455D-82F3-FBF6FC24CAB2}"/>
            </a:ext>
          </a:extLst>
        </xdr:cNvPr>
        <xdr:cNvSpPr txBox="1">
          <a:spLocks noChangeArrowheads="1"/>
        </xdr:cNvSpPr>
      </xdr:nvSpPr>
      <xdr:spPr bwMode="auto">
        <a:xfrm>
          <a:off x="10439400" y="121634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35214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C7FE0AA-7073-4D04-8C74-F083B338F774}"/>
            </a:ext>
          </a:extLst>
        </xdr:cNvPr>
        <xdr:cNvSpPr txBox="1">
          <a:spLocks noChangeArrowheads="1"/>
        </xdr:cNvSpPr>
      </xdr:nvSpPr>
      <xdr:spPr bwMode="auto">
        <a:xfrm>
          <a:off x="10439400" y="113442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35219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F9601A11-EB6B-4EB4-943D-9C6A5727032E}"/>
            </a:ext>
          </a:extLst>
        </xdr:cNvPr>
        <xdr:cNvSpPr txBox="1">
          <a:spLocks noChangeArrowheads="1"/>
        </xdr:cNvSpPr>
      </xdr:nvSpPr>
      <xdr:spPr bwMode="auto">
        <a:xfrm>
          <a:off x="10439400" y="1069657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35212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1E065A65-2A63-4C5E-8336-28F85BACB104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24</xdr:row>
      <xdr:rowOff>34542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921FAFD6-2691-48C8-BAB5-00A0D142F9E1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4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35212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F26B19A1-AAAE-4DAA-98BD-E66F06865CE0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35222</xdr:rowOff>
    </xdr:to>
    <xdr:sp macro="" textlink="">
      <xdr:nvSpPr>
        <xdr:cNvPr id="11" name="Text Box 11">
          <a:extLst>
            <a:ext uri="{FF2B5EF4-FFF2-40B4-BE49-F238E27FC236}">
              <a16:creationId xmlns:a16="http://schemas.microsoft.com/office/drawing/2014/main" id="{4CC40538-E2D9-4A7E-9B21-770CCAC1DB93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35218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900ED2B9-7E23-4710-9888-213BB652F549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35214</xdr:rowOff>
    </xdr:to>
    <xdr:sp macro="" textlink="">
      <xdr:nvSpPr>
        <xdr:cNvPr id="13" name="Text Box 17">
          <a:extLst>
            <a:ext uri="{FF2B5EF4-FFF2-40B4-BE49-F238E27FC236}">
              <a16:creationId xmlns:a16="http://schemas.microsoft.com/office/drawing/2014/main" id="{B084B48A-7214-49C0-AC7A-B2934C1F3A23}"/>
            </a:ext>
          </a:extLst>
        </xdr:cNvPr>
        <xdr:cNvSpPr txBox="1">
          <a:spLocks noChangeArrowheads="1"/>
        </xdr:cNvSpPr>
      </xdr:nvSpPr>
      <xdr:spPr bwMode="auto">
        <a:xfrm>
          <a:off x="10439400" y="113442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35219</xdr:rowOff>
    </xdr:to>
    <xdr:sp macro="" textlink="">
      <xdr:nvSpPr>
        <xdr:cNvPr id="14" name="Text Box 18">
          <a:extLst>
            <a:ext uri="{FF2B5EF4-FFF2-40B4-BE49-F238E27FC236}">
              <a16:creationId xmlns:a16="http://schemas.microsoft.com/office/drawing/2014/main" id="{69155F54-4193-4A19-AF99-62EC32452D5E}"/>
            </a:ext>
          </a:extLst>
        </xdr:cNvPr>
        <xdr:cNvSpPr txBox="1">
          <a:spLocks noChangeArrowheads="1"/>
        </xdr:cNvSpPr>
      </xdr:nvSpPr>
      <xdr:spPr bwMode="auto">
        <a:xfrm>
          <a:off x="10439400" y="1069657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35212</xdr:rowOff>
    </xdr:to>
    <xdr:sp macro="" textlink="">
      <xdr:nvSpPr>
        <xdr:cNvPr id="15" name="Text Box 19">
          <a:extLst>
            <a:ext uri="{FF2B5EF4-FFF2-40B4-BE49-F238E27FC236}">
              <a16:creationId xmlns:a16="http://schemas.microsoft.com/office/drawing/2014/main" id="{20816426-F689-4844-B800-73086306CBC0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35212</xdr:rowOff>
    </xdr:to>
    <xdr:sp macro="" textlink="">
      <xdr:nvSpPr>
        <xdr:cNvPr id="16" name="Text Box 20">
          <a:extLst>
            <a:ext uri="{FF2B5EF4-FFF2-40B4-BE49-F238E27FC236}">
              <a16:creationId xmlns:a16="http://schemas.microsoft.com/office/drawing/2014/main" id="{3D072725-0C4C-4502-B87B-17B5654F371B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35222</xdr:rowOff>
    </xdr:to>
    <xdr:sp macro="" textlink="">
      <xdr:nvSpPr>
        <xdr:cNvPr id="17" name="Text Box 21">
          <a:extLst>
            <a:ext uri="{FF2B5EF4-FFF2-40B4-BE49-F238E27FC236}">
              <a16:creationId xmlns:a16="http://schemas.microsoft.com/office/drawing/2014/main" id="{896D6CAE-B5CD-4AC8-AA64-48C514A37473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35214</xdr:rowOff>
    </xdr:to>
    <xdr:sp macro="" textlink="">
      <xdr:nvSpPr>
        <xdr:cNvPr id="18" name="Text Box 23">
          <a:extLst>
            <a:ext uri="{FF2B5EF4-FFF2-40B4-BE49-F238E27FC236}">
              <a16:creationId xmlns:a16="http://schemas.microsoft.com/office/drawing/2014/main" id="{E0C90ED6-4CF8-43E8-BBCD-DBD56E6131F0}"/>
            </a:ext>
          </a:extLst>
        </xdr:cNvPr>
        <xdr:cNvSpPr txBox="1">
          <a:spLocks noChangeArrowheads="1"/>
        </xdr:cNvSpPr>
      </xdr:nvSpPr>
      <xdr:spPr bwMode="auto">
        <a:xfrm>
          <a:off x="10439400" y="113442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35219</xdr:rowOff>
    </xdr:to>
    <xdr:sp macro="" textlink="">
      <xdr:nvSpPr>
        <xdr:cNvPr id="19" name="Text Box 25">
          <a:extLst>
            <a:ext uri="{FF2B5EF4-FFF2-40B4-BE49-F238E27FC236}">
              <a16:creationId xmlns:a16="http://schemas.microsoft.com/office/drawing/2014/main" id="{FBDAA410-7D2B-4FDE-9B78-B5039EFF735D}"/>
            </a:ext>
          </a:extLst>
        </xdr:cNvPr>
        <xdr:cNvSpPr txBox="1">
          <a:spLocks noChangeArrowheads="1"/>
        </xdr:cNvSpPr>
      </xdr:nvSpPr>
      <xdr:spPr bwMode="auto">
        <a:xfrm>
          <a:off x="10439400" y="1069657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35219</xdr:rowOff>
    </xdr:to>
    <xdr:sp macro="" textlink="">
      <xdr:nvSpPr>
        <xdr:cNvPr id="20" name="Text Box 26">
          <a:extLst>
            <a:ext uri="{FF2B5EF4-FFF2-40B4-BE49-F238E27FC236}">
              <a16:creationId xmlns:a16="http://schemas.microsoft.com/office/drawing/2014/main" id="{BF66EBB9-5353-4DE2-9400-521E46CC8DD5}"/>
            </a:ext>
          </a:extLst>
        </xdr:cNvPr>
        <xdr:cNvSpPr txBox="1">
          <a:spLocks noChangeArrowheads="1"/>
        </xdr:cNvSpPr>
      </xdr:nvSpPr>
      <xdr:spPr bwMode="auto">
        <a:xfrm>
          <a:off x="10439400" y="1069657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35212</xdr:rowOff>
    </xdr:to>
    <xdr:sp macro="" textlink="">
      <xdr:nvSpPr>
        <xdr:cNvPr id="21" name="Text Box 27">
          <a:extLst>
            <a:ext uri="{FF2B5EF4-FFF2-40B4-BE49-F238E27FC236}">
              <a16:creationId xmlns:a16="http://schemas.microsoft.com/office/drawing/2014/main" id="{8FEBBED5-F27C-4CAF-886D-0600D7C378D7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35212</xdr:rowOff>
    </xdr:to>
    <xdr:sp macro="" textlink="">
      <xdr:nvSpPr>
        <xdr:cNvPr id="22" name="Text Box 28">
          <a:extLst>
            <a:ext uri="{FF2B5EF4-FFF2-40B4-BE49-F238E27FC236}">
              <a16:creationId xmlns:a16="http://schemas.microsoft.com/office/drawing/2014/main" id="{A7A9629C-C954-4648-9127-154ECDE3C5D0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35222</xdr:rowOff>
    </xdr:to>
    <xdr:sp macro="" textlink="">
      <xdr:nvSpPr>
        <xdr:cNvPr id="23" name="Text Box 29">
          <a:extLst>
            <a:ext uri="{FF2B5EF4-FFF2-40B4-BE49-F238E27FC236}">
              <a16:creationId xmlns:a16="http://schemas.microsoft.com/office/drawing/2014/main" id="{9BC9439A-D558-47B7-BC8E-9F58B9A49785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35218</xdr:rowOff>
    </xdr:to>
    <xdr:sp macro="" textlink="">
      <xdr:nvSpPr>
        <xdr:cNvPr id="24" name="Text Box 31">
          <a:extLst>
            <a:ext uri="{FF2B5EF4-FFF2-40B4-BE49-F238E27FC236}">
              <a16:creationId xmlns:a16="http://schemas.microsoft.com/office/drawing/2014/main" id="{B88BD418-3740-4C18-A0B6-AE9A3D74BCF9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35218</xdr:rowOff>
    </xdr:to>
    <xdr:sp macro="" textlink="">
      <xdr:nvSpPr>
        <xdr:cNvPr id="25" name="Text Box 33">
          <a:extLst>
            <a:ext uri="{FF2B5EF4-FFF2-40B4-BE49-F238E27FC236}">
              <a16:creationId xmlns:a16="http://schemas.microsoft.com/office/drawing/2014/main" id="{7045630D-7325-43E9-8EEB-338BE6CC600A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35218</xdr:rowOff>
    </xdr:to>
    <xdr:sp macro="" textlink="">
      <xdr:nvSpPr>
        <xdr:cNvPr id="26" name="Text Box 34">
          <a:extLst>
            <a:ext uri="{FF2B5EF4-FFF2-40B4-BE49-F238E27FC236}">
              <a16:creationId xmlns:a16="http://schemas.microsoft.com/office/drawing/2014/main" id="{43297A6D-2A9A-4AAC-BDA4-31E15B68C08A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35217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23BF9058-871E-4704-B004-AD28B244AEC5}"/>
            </a:ext>
          </a:extLst>
        </xdr:cNvPr>
        <xdr:cNvSpPr txBox="1">
          <a:spLocks noChangeArrowheads="1"/>
        </xdr:cNvSpPr>
      </xdr:nvSpPr>
      <xdr:spPr bwMode="auto">
        <a:xfrm>
          <a:off x="10439400" y="100488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34625</xdr:rowOff>
    </xdr:to>
    <xdr:sp macro="" textlink="">
      <xdr:nvSpPr>
        <xdr:cNvPr id="28" name="Text Box 5">
          <a:extLst>
            <a:ext uri="{FF2B5EF4-FFF2-40B4-BE49-F238E27FC236}">
              <a16:creationId xmlns:a16="http://schemas.microsoft.com/office/drawing/2014/main" id="{128170C3-5DC9-42E3-A352-77B218A3ABC4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35217</xdr:rowOff>
    </xdr:to>
    <xdr:sp macro="" textlink="">
      <xdr:nvSpPr>
        <xdr:cNvPr id="29" name="Text Box 14">
          <a:extLst>
            <a:ext uri="{FF2B5EF4-FFF2-40B4-BE49-F238E27FC236}">
              <a16:creationId xmlns:a16="http://schemas.microsoft.com/office/drawing/2014/main" id="{CD385C05-C915-4F77-96BF-2050F67F7F00}"/>
            </a:ext>
          </a:extLst>
        </xdr:cNvPr>
        <xdr:cNvSpPr txBox="1">
          <a:spLocks noChangeArrowheads="1"/>
        </xdr:cNvSpPr>
      </xdr:nvSpPr>
      <xdr:spPr bwMode="auto">
        <a:xfrm>
          <a:off x="10439400" y="100488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34625</xdr:rowOff>
    </xdr:to>
    <xdr:sp macro="" textlink="">
      <xdr:nvSpPr>
        <xdr:cNvPr id="30" name="Text Box 16">
          <a:extLst>
            <a:ext uri="{FF2B5EF4-FFF2-40B4-BE49-F238E27FC236}">
              <a16:creationId xmlns:a16="http://schemas.microsoft.com/office/drawing/2014/main" id="{A81B31CD-D2E4-40DC-AFE2-9CB2F49DA09D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34625</xdr:rowOff>
    </xdr:to>
    <xdr:sp macro="" textlink="">
      <xdr:nvSpPr>
        <xdr:cNvPr id="31" name="Text Box 22">
          <a:extLst>
            <a:ext uri="{FF2B5EF4-FFF2-40B4-BE49-F238E27FC236}">
              <a16:creationId xmlns:a16="http://schemas.microsoft.com/office/drawing/2014/main" id="{434002FB-D9DA-4FAD-8B76-F1E1D1F086DD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35217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88F2F556-CB79-43D3-AE3D-7E931466A98E}"/>
            </a:ext>
          </a:extLst>
        </xdr:cNvPr>
        <xdr:cNvSpPr txBox="1">
          <a:spLocks noChangeArrowheads="1"/>
        </xdr:cNvSpPr>
      </xdr:nvSpPr>
      <xdr:spPr bwMode="auto">
        <a:xfrm>
          <a:off x="10439400" y="100488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35217</xdr:rowOff>
    </xdr:to>
    <xdr:sp macro="" textlink="">
      <xdr:nvSpPr>
        <xdr:cNvPr id="33" name="Text Box 33">
          <a:extLst>
            <a:ext uri="{FF2B5EF4-FFF2-40B4-BE49-F238E27FC236}">
              <a16:creationId xmlns:a16="http://schemas.microsoft.com/office/drawing/2014/main" id="{B9DB3160-DF19-47F0-8273-6B5E508A9847}"/>
            </a:ext>
          </a:extLst>
        </xdr:cNvPr>
        <xdr:cNvSpPr txBox="1">
          <a:spLocks noChangeArrowheads="1"/>
        </xdr:cNvSpPr>
      </xdr:nvSpPr>
      <xdr:spPr bwMode="auto">
        <a:xfrm>
          <a:off x="10439400" y="100488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35217</xdr:rowOff>
    </xdr:to>
    <xdr:sp macro="" textlink="">
      <xdr:nvSpPr>
        <xdr:cNvPr id="34" name="Text Box 34">
          <a:extLst>
            <a:ext uri="{FF2B5EF4-FFF2-40B4-BE49-F238E27FC236}">
              <a16:creationId xmlns:a16="http://schemas.microsoft.com/office/drawing/2014/main" id="{2DABD927-1083-4C58-9DC0-F82A8F779921}"/>
            </a:ext>
          </a:extLst>
        </xdr:cNvPr>
        <xdr:cNvSpPr txBox="1">
          <a:spLocks noChangeArrowheads="1"/>
        </xdr:cNvSpPr>
      </xdr:nvSpPr>
      <xdr:spPr bwMode="auto">
        <a:xfrm>
          <a:off x="10439400" y="100488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35218</xdr:rowOff>
    </xdr:to>
    <xdr:sp macro="" textlink="">
      <xdr:nvSpPr>
        <xdr:cNvPr id="35" name="Text Box 8">
          <a:extLst>
            <a:ext uri="{FF2B5EF4-FFF2-40B4-BE49-F238E27FC236}">
              <a16:creationId xmlns:a16="http://schemas.microsoft.com/office/drawing/2014/main" id="{1630A2F9-DF09-42F6-823E-B2B7F578526C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35218</xdr:rowOff>
    </xdr:to>
    <xdr:sp macro="" textlink="">
      <xdr:nvSpPr>
        <xdr:cNvPr id="36" name="Text Box 10">
          <a:extLst>
            <a:ext uri="{FF2B5EF4-FFF2-40B4-BE49-F238E27FC236}">
              <a16:creationId xmlns:a16="http://schemas.microsoft.com/office/drawing/2014/main" id="{994E2C69-355D-4230-A147-41F02F1AF818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24</xdr:row>
      <xdr:rowOff>35218</xdr:rowOff>
    </xdr:to>
    <xdr:sp macro="" textlink="">
      <xdr:nvSpPr>
        <xdr:cNvPr id="37" name="Text Box 11">
          <a:extLst>
            <a:ext uri="{FF2B5EF4-FFF2-40B4-BE49-F238E27FC236}">
              <a16:creationId xmlns:a16="http://schemas.microsoft.com/office/drawing/2014/main" id="{AEBC771B-FDB1-4565-B9B6-F7E9F92713DE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35218</xdr:rowOff>
    </xdr:to>
    <xdr:sp macro="" textlink="">
      <xdr:nvSpPr>
        <xdr:cNvPr id="38" name="Text Box 19">
          <a:extLst>
            <a:ext uri="{FF2B5EF4-FFF2-40B4-BE49-F238E27FC236}">
              <a16:creationId xmlns:a16="http://schemas.microsoft.com/office/drawing/2014/main" id="{44C2985F-AA56-4772-B6EF-09BAA738D844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35218</xdr:rowOff>
    </xdr:to>
    <xdr:sp macro="" textlink="">
      <xdr:nvSpPr>
        <xdr:cNvPr id="39" name="Text Box 20">
          <a:extLst>
            <a:ext uri="{FF2B5EF4-FFF2-40B4-BE49-F238E27FC236}">
              <a16:creationId xmlns:a16="http://schemas.microsoft.com/office/drawing/2014/main" id="{E76A4AEF-0460-45E8-9C9D-5202FF0EBDAD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24</xdr:row>
      <xdr:rowOff>35218</xdr:rowOff>
    </xdr:to>
    <xdr:sp macro="" textlink="">
      <xdr:nvSpPr>
        <xdr:cNvPr id="40" name="Text Box 21">
          <a:extLst>
            <a:ext uri="{FF2B5EF4-FFF2-40B4-BE49-F238E27FC236}">
              <a16:creationId xmlns:a16="http://schemas.microsoft.com/office/drawing/2014/main" id="{32DB1B52-632F-4491-9F6C-1C876658556D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35218</xdr:rowOff>
    </xdr:to>
    <xdr:sp macro="" textlink="">
      <xdr:nvSpPr>
        <xdr:cNvPr id="41" name="Text Box 27">
          <a:extLst>
            <a:ext uri="{FF2B5EF4-FFF2-40B4-BE49-F238E27FC236}">
              <a16:creationId xmlns:a16="http://schemas.microsoft.com/office/drawing/2014/main" id="{6E6FB1F7-7381-4139-BC7F-F0EC4E682F17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35218</xdr:rowOff>
    </xdr:to>
    <xdr:sp macro="" textlink="">
      <xdr:nvSpPr>
        <xdr:cNvPr id="42" name="Text Box 28">
          <a:extLst>
            <a:ext uri="{FF2B5EF4-FFF2-40B4-BE49-F238E27FC236}">
              <a16:creationId xmlns:a16="http://schemas.microsoft.com/office/drawing/2014/main" id="{5EC18FBA-A1FC-469A-A890-25E0AD3A03E5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24</xdr:row>
      <xdr:rowOff>35218</xdr:rowOff>
    </xdr:to>
    <xdr:sp macro="" textlink="">
      <xdr:nvSpPr>
        <xdr:cNvPr id="43" name="Text Box 29">
          <a:extLst>
            <a:ext uri="{FF2B5EF4-FFF2-40B4-BE49-F238E27FC236}">
              <a16:creationId xmlns:a16="http://schemas.microsoft.com/office/drawing/2014/main" id="{2915DA23-FE0A-4711-98E9-8E372A1774F9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24</xdr:row>
      <xdr:rowOff>0</xdr:rowOff>
    </xdr:from>
    <xdr:ext cx="246888" cy="35218"/>
    <xdr:sp macro="" textlink="">
      <xdr:nvSpPr>
        <xdr:cNvPr id="44" name="Text Box 11">
          <a:extLst>
            <a:ext uri="{FF2B5EF4-FFF2-40B4-BE49-F238E27FC236}">
              <a16:creationId xmlns:a16="http://schemas.microsoft.com/office/drawing/2014/main" id="{B473C137-04F1-4ADA-8AFE-5654C73AF77D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8"/>
    <xdr:sp macro="" textlink="">
      <xdr:nvSpPr>
        <xdr:cNvPr id="45" name="Text Box 21">
          <a:extLst>
            <a:ext uri="{FF2B5EF4-FFF2-40B4-BE49-F238E27FC236}">
              <a16:creationId xmlns:a16="http://schemas.microsoft.com/office/drawing/2014/main" id="{3888B86B-964B-4F9D-8874-BB72BA00810F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8"/>
    <xdr:sp macro="" textlink="">
      <xdr:nvSpPr>
        <xdr:cNvPr id="46" name="Text Box 29">
          <a:extLst>
            <a:ext uri="{FF2B5EF4-FFF2-40B4-BE49-F238E27FC236}">
              <a16:creationId xmlns:a16="http://schemas.microsoft.com/office/drawing/2014/main" id="{4B61C83D-61E5-451F-9772-2143D5F3368B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285750</xdr:colOff>
      <xdr:row>0</xdr:row>
      <xdr:rowOff>110912</xdr:rowOff>
    </xdr:from>
    <xdr:to>
      <xdr:col>0</xdr:col>
      <xdr:colOff>1607138</xdr:colOff>
      <xdr:row>0</xdr:row>
      <xdr:rowOff>1803011</xdr:rowOff>
    </xdr:to>
    <xdr:pic>
      <xdr:nvPicPr>
        <xdr:cNvPr id="47" name="49 Imagen">
          <a:extLst>
            <a:ext uri="{FF2B5EF4-FFF2-40B4-BE49-F238E27FC236}">
              <a16:creationId xmlns:a16="http://schemas.microsoft.com/office/drawing/2014/main" id="{8C2A7AE0-9008-433C-AFD6-BEB98B694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110912"/>
          <a:ext cx="1321388" cy="1692099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35220</xdr:rowOff>
    </xdr:to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BBB474A1-2F52-45CE-9F0D-C3F1AEF4C22B}"/>
            </a:ext>
          </a:extLst>
        </xdr:cNvPr>
        <xdr:cNvSpPr txBox="1">
          <a:spLocks noChangeArrowheads="1"/>
        </xdr:cNvSpPr>
      </xdr:nvSpPr>
      <xdr:spPr bwMode="auto">
        <a:xfrm>
          <a:off x="11768138" y="13930313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35218</xdr:rowOff>
    </xdr:to>
    <xdr:sp macro="" textlink="">
      <xdr:nvSpPr>
        <xdr:cNvPr id="49" name="Text Box 3">
          <a:extLst>
            <a:ext uri="{FF2B5EF4-FFF2-40B4-BE49-F238E27FC236}">
              <a16:creationId xmlns:a16="http://schemas.microsoft.com/office/drawing/2014/main" id="{6E3ADE16-0395-40EC-89AA-83CE62B2FC10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35212</xdr:rowOff>
    </xdr:to>
    <xdr:sp macro="" textlink="">
      <xdr:nvSpPr>
        <xdr:cNvPr id="50" name="Text Box 8">
          <a:extLst>
            <a:ext uri="{FF2B5EF4-FFF2-40B4-BE49-F238E27FC236}">
              <a16:creationId xmlns:a16="http://schemas.microsoft.com/office/drawing/2014/main" id="{510A1EAA-087B-47C1-BEAC-6F6444AE7EE6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35212</xdr:rowOff>
    </xdr:to>
    <xdr:sp macro="" textlink="">
      <xdr:nvSpPr>
        <xdr:cNvPr id="51" name="Text Box 10">
          <a:extLst>
            <a:ext uri="{FF2B5EF4-FFF2-40B4-BE49-F238E27FC236}">
              <a16:creationId xmlns:a16="http://schemas.microsoft.com/office/drawing/2014/main" id="{FF91D752-A117-4F2D-A19B-CD0D48F107E8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35222</xdr:rowOff>
    </xdr:to>
    <xdr:sp macro="" textlink="">
      <xdr:nvSpPr>
        <xdr:cNvPr id="52" name="Text Box 11">
          <a:extLst>
            <a:ext uri="{FF2B5EF4-FFF2-40B4-BE49-F238E27FC236}">
              <a16:creationId xmlns:a16="http://schemas.microsoft.com/office/drawing/2014/main" id="{609663FF-BCAA-4C58-BDDB-414E664C6B40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35218</xdr:rowOff>
    </xdr:to>
    <xdr:sp macro="" textlink="">
      <xdr:nvSpPr>
        <xdr:cNvPr id="53" name="Text Box 14">
          <a:extLst>
            <a:ext uri="{FF2B5EF4-FFF2-40B4-BE49-F238E27FC236}">
              <a16:creationId xmlns:a16="http://schemas.microsoft.com/office/drawing/2014/main" id="{A0974C4E-DCAE-46E9-8653-8A09E6E40848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35218</xdr:rowOff>
    </xdr:to>
    <xdr:sp macro="" textlink="">
      <xdr:nvSpPr>
        <xdr:cNvPr id="54" name="Text Box 31">
          <a:extLst>
            <a:ext uri="{FF2B5EF4-FFF2-40B4-BE49-F238E27FC236}">
              <a16:creationId xmlns:a16="http://schemas.microsoft.com/office/drawing/2014/main" id="{DE5C86A2-EB84-4DAE-83BA-E8763901D97C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35218</xdr:rowOff>
    </xdr:to>
    <xdr:sp macro="" textlink="">
      <xdr:nvSpPr>
        <xdr:cNvPr id="55" name="Text Box 33">
          <a:extLst>
            <a:ext uri="{FF2B5EF4-FFF2-40B4-BE49-F238E27FC236}">
              <a16:creationId xmlns:a16="http://schemas.microsoft.com/office/drawing/2014/main" id="{B85D1DD4-9A95-45FF-AEEF-D3011926BFFB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35218</xdr:rowOff>
    </xdr:to>
    <xdr:sp macro="" textlink="">
      <xdr:nvSpPr>
        <xdr:cNvPr id="56" name="Text Box 34">
          <a:extLst>
            <a:ext uri="{FF2B5EF4-FFF2-40B4-BE49-F238E27FC236}">
              <a16:creationId xmlns:a16="http://schemas.microsoft.com/office/drawing/2014/main" id="{C1CBB0AC-2B35-44E0-9D38-5EA10C4EAEF9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34625</xdr:rowOff>
    </xdr:to>
    <xdr:sp macro="" textlink="">
      <xdr:nvSpPr>
        <xdr:cNvPr id="57" name="Text Box 5">
          <a:extLst>
            <a:ext uri="{FF2B5EF4-FFF2-40B4-BE49-F238E27FC236}">
              <a16:creationId xmlns:a16="http://schemas.microsoft.com/office/drawing/2014/main" id="{84D63D13-0791-4403-8D74-BC1AFA5DDD8B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34625</xdr:rowOff>
    </xdr:to>
    <xdr:sp macro="" textlink="">
      <xdr:nvSpPr>
        <xdr:cNvPr id="58" name="Text Box 16">
          <a:extLst>
            <a:ext uri="{FF2B5EF4-FFF2-40B4-BE49-F238E27FC236}">
              <a16:creationId xmlns:a16="http://schemas.microsoft.com/office/drawing/2014/main" id="{102D1C25-93D1-47E7-B36A-0E30792E2A3B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34625</xdr:rowOff>
    </xdr:to>
    <xdr:sp macro="" textlink="">
      <xdr:nvSpPr>
        <xdr:cNvPr id="59" name="Text Box 22">
          <a:extLst>
            <a:ext uri="{FF2B5EF4-FFF2-40B4-BE49-F238E27FC236}">
              <a16:creationId xmlns:a16="http://schemas.microsoft.com/office/drawing/2014/main" id="{DF11A2AC-D991-4F8B-A4D8-834D187E2E2D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B67E33F2-53EF-4BF6-B655-B49C2E6D0CCC}"/>
            </a:ext>
          </a:extLst>
        </xdr:cNvPr>
        <xdr:cNvSpPr txBox="1">
          <a:spLocks noChangeArrowheads="1"/>
        </xdr:cNvSpPr>
      </xdr:nvSpPr>
      <xdr:spPr bwMode="auto">
        <a:xfrm>
          <a:off x="10439400" y="103632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61" name="Text Box 14">
          <a:extLst>
            <a:ext uri="{FF2B5EF4-FFF2-40B4-BE49-F238E27FC236}">
              <a16:creationId xmlns:a16="http://schemas.microsoft.com/office/drawing/2014/main" id="{2DABE49F-390E-43DF-B6F8-5F037278582A}"/>
            </a:ext>
          </a:extLst>
        </xdr:cNvPr>
        <xdr:cNvSpPr txBox="1">
          <a:spLocks noChangeArrowheads="1"/>
        </xdr:cNvSpPr>
      </xdr:nvSpPr>
      <xdr:spPr bwMode="auto">
        <a:xfrm>
          <a:off x="10439400" y="103632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62" name="Text Box 31">
          <a:extLst>
            <a:ext uri="{FF2B5EF4-FFF2-40B4-BE49-F238E27FC236}">
              <a16:creationId xmlns:a16="http://schemas.microsoft.com/office/drawing/2014/main" id="{55001287-4F4F-4C9D-91FD-C02E8388D92F}"/>
            </a:ext>
          </a:extLst>
        </xdr:cNvPr>
        <xdr:cNvSpPr txBox="1">
          <a:spLocks noChangeArrowheads="1"/>
        </xdr:cNvSpPr>
      </xdr:nvSpPr>
      <xdr:spPr bwMode="auto">
        <a:xfrm>
          <a:off x="10439400" y="103632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63" name="Text Box 33">
          <a:extLst>
            <a:ext uri="{FF2B5EF4-FFF2-40B4-BE49-F238E27FC236}">
              <a16:creationId xmlns:a16="http://schemas.microsoft.com/office/drawing/2014/main" id="{EBAD30DE-4E35-4EC9-82B8-1DF3456467A4}"/>
            </a:ext>
          </a:extLst>
        </xdr:cNvPr>
        <xdr:cNvSpPr txBox="1">
          <a:spLocks noChangeArrowheads="1"/>
        </xdr:cNvSpPr>
      </xdr:nvSpPr>
      <xdr:spPr bwMode="auto">
        <a:xfrm>
          <a:off x="10439400" y="103632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64" name="Text Box 34">
          <a:extLst>
            <a:ext uri="{FF2B5EF4-FFF2-40B4-BE49-F238E27FC236}">
              <a16:creationId xmlns:a16="http://schemas.microsoft.com/office/drawing/2014/main" id="{FEED0DCA-0D64-423B-8E68-45E4A5B306E4}"/>
            </a:ext>
          </a:extLst>
        </xdr:cNvPr>
        <xdr:cNvSpPr txBox="1">
          <a:spLocks noChangeArrowheads="1"/>
        </xdr:cNvSpPr>
      </xdr:nvSpPr>
      <xdr:spPr bwMode="auto">
        <a:xfrm>
          <a:off x="10439400" y="103632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EE5DEA34-067F-4934-9537-A0336078DBD1}"/>
            </a:ext>
          </a:extLst>
        </xdr:cNvPr>
        <xdr:cNvSpPr txBox="1">
          <a:spLocks noChangeArrowheads="1"/>
        </xdr:cNvSpPr>
      </xdr:nvSpPr>
      <xdr:spPr bwMode="auto">
        <a:xfrm>
          <a:off x="10439400" y="103632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4"/>
    <xdr:sp macro="" textlink="">
      <xdr:nvSpPr>
        <xdr:cNvPr id="66" name="Text Box 6">
          <a:extLst>
            <a:ext uri="{FF2B5EF4-FFF2-40B4-BE49-F238E27FC236}">
              <a16:creationId xmlns:a16="http://schemas.microsoft.com/office/drawing/2014/main" id="{30C37666-8170-4199-9FA0-D42D633772AF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4"/>
    <xdr:sp macro="" textlink="">
      <xdr:nvSpPr>
        <xdr:cNvPr id="67" name="Text Box 17">
          <a:extLst>
            <a:ext uri="{FF2B5EF4-FFF2-40B4-BE49-F238E27FC236}">
              <a16:creationId xmlns:a16="http://schemas.microsoft.com/office/drawing/2014/main" id="{85E55A23-5179-47F9-B281-6DB1D74039FC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4"/>
    <xdr:sp macro="" textlink="">
      <xdr:nvSpPr>
        <xdr:cNvPr id="68" name="Text Box 23">
          <a:extLst>
            <a:ext uri="{FF2B5EF4-FFF2-40B4-BE49-F238E27FC236}">
              <a16:creationId xmlns:a16="http://schemas.microsoft.com/office/drawing/2014/main" id="{AFA40218-A5EF-42F1-8BBE-7EC708197DFD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4"/>
    <xdr:sp macro="" textlink="">
      <xdr:nvSpPr>
        <xdr:cNvPr id="69" name="Text Box 24">
          <a:extLst>
            <a:ext uri="{FF2B5EF4-FFF2-40B4-BE49-F238E27FC236}">
              <a16:creationId xmlns:a16="http://schemas.microsoft.com/office/drawing/2014/main" id="{A593B170-BD2E-483A-ADB2-533B8CC06375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4"/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6CBFCB44-B309-4617-9660-98DDC9A481B4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485775</xdr:colOff>
      <xdr:row>23</xdr:row>
      <xdr:rowOff>0</xdr:rowOff>
    </xdr:from>
    <xdr:to>
      <xdr:col>6</xdr:col>
      <xdr:colOff>732663</xdr:colOff>
      <xdr:row>23</xdr:row>
      <xdr:rowOff>35214</xdr:rowOff>
    </xdr:to>
    <xdr:sp macro="" textlink="">
      <xdr:nvSpPr>
        <xdr:cNvPr id="71" name="Text Box 24">
          <a:extLst>
            <a:ext uri="{FF2B5EF4-FFF2-40B4-BE49-F238E27FC236}">
              <a16:creationId xmlns:a16="http://schemas.microsoft.com/office/drawing/2014/main" id="{D6A01788-D7D9-4D0A-92B2-B1A042BC5504}"/>
            </a:ext>
          </a:extLst>
        </xdr:cNvPr>
        <xdr:cNvSpPr txBox="1">
          <a:spLocks noChangeArrowheads="1"/>
        </xdr:cNvSpPr>
      </xdr:nvSpPr>
      <xdr:spPr bwMode="auto">
        <a:xfrm>
          <a:off x="12639675" y="107156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6</xdr:col>
      <xdr:colOff>485775</xdr:colOff>
      <xdr:row>23</xdr:row>
      <xdr:rowOff>0</xdr:rowOff>
    </xdr:from>
    <xdr:to>
      <xdr:col>6</xdr:col>
      <xdr:colOff>732663</xdr:colOff>
      <xdr:row>23</xdr:row>
      <xdr:rowOff>35214</xdr:rowOff>
    </xdr:to>
    <xdr:sp macro="" textlink="">
      <xdr:nvSpPr>
        <xdr:cNvPr id="72" name="Text Box 24">
          <a:extLst>
            <a:ext uri="{FF2B5EF4-FFF2-40B4-BE49-F238E27FC236}">
              <a16:creationId xmlns:a16="http://schemas.microsoft.com/office/drawing/2014/main" id="{F8E68FD5-84A2-4159-9450-20A5EBDD11F4}"/>
            </a:ext>
          </a:extLst>
        </xdr:cNvPr>
        <xdr:cNvSpPr txBox="1">
          <a:spLocks noChangeArrowheads="1"/>
        </xdr:cNvSpPr>
      </xdr:nvSpPr>
      <xdr:spPr bwMode="auto">
        <a:xfrm>
          <a:off x="12639675" y="113633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6</xdr:col>
      <xdr:colOff>476250</xdr:colOff>
      <xdr:row>23</xdr:row>
      <xdr:rowOff>0</xdr:rowOff>
    </xdr:from>
    <xdr:to>
      <xdr:col>6</xdr:col>
      <xdr:colOff>723138</xdr:colOff>
      <xdr:row>23</xdr:row>
      <xdr:rowOff>35214</xdr:rowOff>
    </xdr:to>
    <xdr:sp macro="" textlink="">
      <xdr:nvSpPr>
        <xdr:cNvPr id="73" name="Text Box 24">
          <a:extLst>
            <a:ext uri="{FF2B5EF4-FFF2-40B4-BE49-F238E27FC236}">
              <a16:creationId xmlns:a16="http://schemas.microsoft.com/office/drawing/2014/main" id="{5C63C4CF-7295-48DA-8F30-D3BF3004C6AE}"/>
            </a:ext>
          </a:extLst>
        </xdr:cNvPr>
        <xdr:cNvSpPr txBox="1">
          <a:spLocks noChangeArrowheads="1"/>
        </xdr:cNvSpPr>
      </xdr:nvSpPr>
      <xdr:spPr bwMode="auto">
        <a:xfrm>
          <a:off x="12630150" y="106965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485775</xdr:colOff>
      <xdr:row>23</xdr:row>
      <xdr:rowOff>0</xdr:rowOff>
    </xdr:from>
    <xdr:ext cx="246888" cy="35214"/>
    <xdr:sp macro="" textlink="">
      <xdr:nvSpPr>
        <xdr:cNvPr id="74" name="Text Box 24">
          <a:extLst>
            <a:ext uri="{FF2B5EF4-FFF2-40B4-BE49-F238E27FC236}">
              <a16:creationId xmlns:a16="http://schemas.microsoft.com/office/drawing/2014/main" id="{F6ACD517-501F-48D8-BFD9-BCB1CB53610B}"/>
            </a:ext>
          </a:extLst>
        </xdr:cNvPr>
        <xdr:cNvSpPr txBox="1">
          <a:spLocks noChangeArrowheads="1"/>
        </xdr:cNvSpPr>
      </xdr:nvSpPr>
      <xdr:spPr bwMode="auto">
        <a:xfrm>
          <a:off x="12639675" y="121824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6</xdr:col>
      <xdr:colOff>485775</xdr:colOff>
      <xdr:row>23</xdr:row>
      <xdr:rowOff>0</xdr:rowOff>
    </xdr:from>
    <xdr:ext cx="246888" cy="35214"/>
    <xdr:sp macro="" textlink="">
      <xdr:nvSpPr>
        <xdr:cNvPr id="75" name="Text Box 24">
          <a:extLst>
            <a:ext uri="{FF2B5EF4-FFF2-40B4-BE49-F238E27FC236}">
              <a16:creationId xmlns:a16="http://schemas.microsoft.com/office/drawing/2014/main" id="{35B6AA21-FB98-4600-8D16-06D93D1BEEC7}"/>
            </a:ext>
          </a:extLst>
        </xdr:cNvPr>
        <xdr:cNvSpPr txBox="1">
          <a:spLocks noChangeArrowheads="1"/>
        </xdr:cNvSpPr>
      </xdr:nvSpPr>
      <xdr:spPr bwMode="auto">
        <a:xfrm>
          <a:off x="13963650" y="135445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476250</xdr:colOff>
      <xdr:row>23</xdr:row>
      <xdr:rowOff>0</xdr:rowOff>
    </xdr:from>
    <xdr:ext cx="246888" cy="35214"/>
    <xdr:sp macro="" textlink="">
      <xdr:nvSpPr>
        <xdr:cNvPr id="76" name="Text Box 24">
          <a:extLst>
            <a:ext uri="{FF2B5EF4-FFF2-40B4-BE49-F238E27FC236}">
              <a16:creationId xmlns:a16="http://schemas.microsoft.com/office/drawing/2014/main" id="{9D73916C-8353-4C98-96A1-EC5C2938A194}"/>
            </a:ext>
          </a:extLst>
        </xdr:cNvPr>
        <xdr:cNvSpPr txBox="1">
          <a:spLocks noChangeArrowheads="1"/>
        </xdr:cNvSpPr>
      </xdr:nvSpPr>
      <xdr:spPr bwMode="auto">
        <a:xfrm>
          <a:off x="6553200" y="106965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23</xdr:row>
      <xdr:rowOff>0</xdr:rowOff>
    </xdr:from>
    <xdr:ext cx="246888" cy="35217"/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id="{5CCE1CC2-8395-4ABA-9A70-43B659FFA45F}"/>
            </a:ext>
          </a:extLst>
        </xdr:cNvPr>
        <xdr:cNvSpPr txBox="1">
          <a:spLocks noChangeArrowheads="1"/>
        </xdr:cNvSpPr>
      </xdr:nvSpPr>
      <xdr:spPr bwMode="auto">
        <a:xfrm>
          <a:off x="4743450" y="106965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23</xdr:row>
      <xdr:rowOff>0</xdr:rowOff>
    </xdr:from>
    <xdr:ext cx="246888" cy="35217"/>
    <xdr:sp macro="" textlink="">
      <xdr:nvSpPr>
        <xdr:cNvPr id="78" name="Text Box 14">
          <a:extLst>
            <a:ext uri="{FF2B5EF4-FFF2-40B4-BE49-F238E27FC236}">
              <a16:creationId xmlns:a16="http://schemas.microsoft.com/office/drawing/2014/main" id="{BD2BAD57-0732-4DDE-8E3E-3E10AE337DC0}"/>
            </a:ext>
          </a:extLst>
        </xdr:cNvPr>
        <xdr:cNvSpPr txBox="1">
          <a:spLocks noChangeArrowheads="1"/>
        </xdr:cNvSpPr>
      </xdr:nvSpPr>
      <xdr:spPr bwMode="auto">
        <a:xfrm>
          <a:off x="4743450" y="106965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23</xdr:row>
      <xdr:rowOff>0</xdr:rowOff>
    </xdr:from>
    <xdr:ext cx="246888" cy="35217"/>
    <xdr:sp macro="" textlink="">
      <xdr:nvSpPr>
        <xdr:cNvPr id="79" name="Text Box 31">
          <a:extLst>
            <a:ext uri="{FF2B5EF4-FFF2-40B4-BE49-F238E27FC236}">
              <a16:creationId xmlns:a16="http://schemas.microsoft.com/office/drawing/2014/main" id="{E143FB5F-CE15-4180-B992-00B3C1DFE985}"/>
            </a:ext>
          </a:extLst>
        </xdr:cNvPr>
        <xdr:cNvSpPr txBox="1">
          <a:spLocks noChangeArrowheads="1"/>
        </xdr:cNvSpPr>
      </xdr:nvSpPr>
      <xdr:spPr bwMode="auto">
        <a:xfrm>
          <a:off x="4743450" y="106965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23</xdr:row>
      <xdr:rowOff>0</xdr:rowOff>
    </xdr:from>
    <xdr:ext cx="246888" cy="35217"/>
    <xdr:sp macro="" textlink="">
      <xdr:nvSpPr>
        <xdr:cNvPr id="80" name="Text Box 33">
          <a:extLst>
            <a:ext uri="{FF2B5EF4-FFF2-40B4-BE49-F238E27FC236}">
              <a16:creationId xmlns:a16="http://schemas.microsoft.com/office/drawing/2014/main" id="{D0FF24D4-A3BD-42C7-8988-3459C780C14B}"/>
            </a:ext>
          </a:extLst>
        </xdr:cNvPr>
        <xdr:cNvSpPr txBox="1">
          <a:spLocks noChangeArrowheads="1"/>
        </xdr:cNvSpPr>
      </xdr:nvSpPr>
      <xdr:spPr bwMode="auto">
        <a:xfrm>
          <a:off x="4743450" y="106965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81" name="Text Box 5">
          <a:extLst>
            <a:ext uri="{FF2B5EF4-FFF2-40B4-BE49-F238E27FC236}">
              <a16:creationId xmlns:a16="http://schemas.microsoft.com/office/drawing/2014/main" id="{2D8B12D9-B26A-48C6-98D5-8763F42806FC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485775</xdr:colOff>
      <xdr:row>23</xdr:row>
      <xdr:rowOff>0</xdr:rowOff>
    </xdr:from>
    <xdr:ext cx="246888" cy="35214"/>
    <xdr:sp macro="" textlink="">
      <xdr:nvSpPr>
        <xdr:cNvPr id="82" name="Text Box 24">
          <a:extLst>
            <a:ext uri="{FF2B5EF4-FFF2-40B4-BE49-F238E27FC236}">
              <a16:creationId xmlns:a16="http://schemas.microsoft.com/office/drawing/2014/main" id="{D7DBC005-5F3A-46A8-B8E6-E96D6048430D}"/>
            </a:ext>
          </a:extLst>
        </xdr:cNvPr>
        <xdr:cNvSpPr txBox="1">
          <a:spLocks noChangeArrowheads="1"/>
        </xdr:cNvSpPr>
      </xdr:nvSpPr>
      <xdr:spPr bwMode="auto">
        <a:xfrm>
          <a:off x="13963650" y="1352550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id="{9677991B-4EA9-4000-B0D3-4C318ECA0F09}"/>
            </a:ext>
          </a:extLst>
        </xdr:cNvPr>
        <xdr:cNvSpPr txBox="1">
          <a:spLocks noChangeArrowheads="1"/>
        </xdr:cNvSpPr>
      </xdr:nvSpPr>
      <xdr:spPr bwMode="auto">
        <a:xfrm>
          <a:off x="11768138" y="14644688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485775</xdr:colOff>
      <xdr:row>24</xdr:row>
      <xdr:rowOff>0</xdr:rowOff>
    </xdr:from>
    <xdr:ext cx="246888" cy="35214"/>
    <xdr:sp macro="" textlink="">
      <xdr:nvSpPr>
        <xdr:cNvPr id="84" name="Text Box 24">
          <a:extLst>
            <a:ext uri="{FF2B5EF4-FFF2-40B4-BE49-F238E27FC236}">
              <a16:creationId xmlns:a16="http://schemas.microsoft.com/office/drawing/2014/main" id="{0D8CF2BA-6002-4314-B398-1A0F73833CF7}"/>
            </a:ext>
          </a:extLst>
        </xdr:cNvPr>
        <xdr:cNvSpPr txBox="1">
          <a:spLocks noChangeArrowheads="1"/>
        </xdr:cNvSpPr>
      </xdr:nvSpPr>
      <xdr:spPr bwMode="auto">
        <a:xfrm>
          <a:off x="13963650" y="14663738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5</xdr:col>
      <xdr:colOff>361950</xdr:colOff>
      <xdr:row>23</xdr:row>
      <xdr:rowOff>0</xdr:rowOff>
    </xdr:from>
    <xdr:ext cx="246888" cy="35218"/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id="{F7593FE3-DDB5-4B2F-A949-712561C3B0E9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8"/>
    <xdr:sp macro="" textlink="">
      <xdr:nvSpPr>
        <xdr:cNvPr id="86" name="Text Box 14">
          <a:extLst>
            <a:ext uri="{FF2B5EF4-FFF2-40B4-BE49-F238E27FC236}">
              <a16:creationId xmlns:a16="http://schemas.microsoft.com/office/drawing/2014/main" id="{A72F267E-7004-4EF3-A647-3CE8D5287C13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8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6AB19E2E-8C26-453C-82FD-9FCC19C87AF1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8"/>
    <xdr:sp macro="" textlink="">
      <xdr:nvSpPr>
        <xdr:cNvPr id="88" name="Text Box 33">
          <a:extLst>
            <a:ext uri="{FF2B5EF4-FFF2-40B4-BE49-F238E27FC236}">
              <a16:creationId xmlns:a16="http://schemas.microsoft.com/office/drawing/2014/main" id="{329399D3-48E8-485F-B518-5F2228F628E5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8"/>
    <xdr:sp macro="" textlink="">
      <xdr:nvSpPr>
        <xdr:cNvPr id="89" name="Text Box 34">
          <a:extLst>
            <a:ext uri="{FF2B5EF4-FFF2-40B4-BE49-F238E27FC236}">
              <a16:creationId xmlns:a16="http://schemas.microsoft.com/office/drawing/2014/main" id="{77EBA757-18AD-4819-98F1-5D30B9B4D2B2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4625"/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10465003-773E-4A4F-A65A-3C8460D8A19B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4625"/>
    <xdr:sp macro="" textlink="">
      <xdr:nvSpPr>
        <xdr:cNvPr id="91" name="Text Box 16">
          <a:extLst>
            <a:ext uri="{FF2B5EF4-FFF2-40B4-BE49-F238E27FC236}">
              <a16:creationId xmlns:a16="http://schemas.microsoft.com/office/drawing/2014/main" id="{0B12960B-7886-4898-BF07-DCB8A8AA31CE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4625"/>
    <xdr:sp macro="" textlink="">
      <xdr:nvSpPr>
        <xdr:cNvPr id="92" name="Text Box 22">
          <a:extLst>
            <a:ext uri="{FF2B5EF4-FFF2-40B4-BE49-F238E27FC236}">
              <a16:creationId xmlns:a16="http://schemas.microsoft.com/office/drawing/2014/main" id="{316B60C8-E684-41C2-A1D9-0D6466DFA761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8"/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id="{F90ED27A-99A5-4BB2-967E-D95EE31BCD03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8"/>
    <xdr:sp macro="" textlink="">
      <xdr:nvSpPr>
        <xdr:cNvPr id="94" name="Text Box 14">
          <a:extLst>
            <a:ext uri="{FF2B5EF4-FFF2-40B4-BE49-F238E27FC236}">
              <a16:creationId xmlns:a16="http://schemas.microsoft.com/office/drawing/2014/main" id="{20D2AA48-2C3A-46E6-8C94-C7DF4F5135BC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8"/>
    <xdr:sp macro="" textlink="">
      <xdr:nvSpPr>
        <xdr:cNvPr id="95" name="Text Box 31">
          <a:extLst>
            <a:ext uri="{FF2B5EF4-FFF2-40B4-BE49-F238E27FC236}">
              <a16:creationId xmlns:a16="http://schemas.microsoft.com/office/drawing/2014/main" id="{893D374F-EA55-4CD1-AD06-D99EA0E276DB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8"/>
    <xdr:sp macro="" textlink="">
      <xdr:nvSpPr>
        <xdr:cNvPr id="96" name="Text Box 33">
          <a:extLst>
            <a:ext uri="{FF2B5EF4-FFF2-40B4-BE49-F238E27FC236}">
              <a16:creationId xmlns:a16="http://schemas.microsoft.com/office/drawing/2014/main" id="{2CD3C5FA-225E-4374-8094-21626C9D8D9D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8"/>
    <xdr:sp macro="" textlink="">
      <xdr:nvSpPr>
        <xdr:cNvPr id="97" name="Text Box 34">
          <a:extLst>
            <a:ext uri="{FF2B5EF4-FFF2-40B4-BE49-F238E27FC236}">
              <a16:creationId xmlns:a16="http://schemas.microsoft.com/office/drawing/2014/main" id="{285F9BA9-0C41-4FB6-94A9-4F87CB58EF66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4625"/>
    <xdr:sp macro="" textlink="">
      <xdr:nvSpPr>
        <xdr:cNvPr id="98" name="Text Box 5">
          <a:extLst>
            <a:ext uri="{FF2B5EF4-FFF2-40B4-BE49-F238E27FC236}">
              <a16:creationId xmlns:a16="http://schemas.microsoft.com/office/drawing/2014/main" id="{170C9671-2A91-4D88-9193-5159020DD2D2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4625"/>
    <xdr:sp macro="" textlink="">
      <xdr:nvSpPr>
        <xdr:cNvPr id="99" name="Text Box 16">
          <a:extLst>
            <a:ext uri="{FF2B5EF4-FFF2-40B4-BE49-F238E27FC236}">
              <a16:creationId xmlns:a16="http://schemas.microsoft.com/office/drawing/2014/main" id="{E7D78369-B201-424B-861B-B139873E335E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4625"/>
    <xdr:sp macro="" textlink="">
      <xdr:nvSpPr>
        <xdr:cNvPr id="100" name="Text Box 22">
          <a:extLst>
            <a:ext uri="{FF2B5EF4-FFF2-40B4-BE49-F238E27FC236}">
              <a16:creationId xmlns:a16="http://schemas.microsoft.com/office/drawing/2014/main" id="{BCBFF3B2-AF2A-4FD0-98CC-157E4D18FA4B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4"/>
    <xdr:sp macro="" textlink="">
      <xdr:nvSpPr>
        <xdr:cNvPr id="101" name="Text Box 6">
          <a:extLst>
            <a:ext uri="{FF2B5EF4-FFF2-40B4-BE49-F238E27FC236}">
              <a16:creationId xmlns:a16="http://schemas.microsoft.com/office/drawing/2014/main" id="{2D04CE71-95FF-4D11-B523-26C6F65B2DC4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4"/>
    <xdr:sp macro="" textlink="">
      <xdr:nvSpPr>
        <xdr:cNvPr id="102" name="Text Box 17">
          <a:extLst>
            <a:ext uri="{FF2B5EF4-FFF2-40B4-BE49-F238E27FC236}">
              <a16:creationId xmlns:a16="http://schemas.microsoft.com/office/drawing/2014/main" id="{86977DCA-261F-4AF2-AF61-B9458D1F66E3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4"/>
    <xdr:sp macro="" textlink="">
      <xdr:nvSpPr>
        <xdr:cNvPr id="103" name="Text Box 23">
          <a:extLst>
            <a:ext uri="{FF2B5EF4-FFF2-40B4-BE49-F238E27FC236}">
              <a16:creationId xmlns:a16="http://schemas.microsoft.com/office/drawing/2014/main" id="{273C75F1-DBB9-4E49-A826-EF17F83A2937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4"/>
    <xdr:sp macro="" textlink="">
      <xdr:nvSpPr>
        <xdr:cNvPr id="104" name="Text Box 24">
          <a:extLst>
            <a:ext uri="{FF2B5EF4-FFF2-40B4-BE49-F238E27FC236}">
              <a16:creationId xmlns:a16="http://schemas.microsoft.com/office/drawing/2014/main" id="{7A080713-DCE3-4001-A797-5427D5B35BBD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4"/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17941026-3723-458D-A123-C2579CAE7F3D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id="{A73A7C29-8394-42F5-9351-2226A9EA5EDA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8"/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C8C47833-AF7C-4433-90DE-3004606286A3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8"/>
    <xdr:sp macro="" textlink="">
      <xdr:nvSpPr>
        <xdr:cNvPr id="109" name="Text Box 14">
          <a:extLst>
            <a:ext uri="{FF2B5EF4-FFF2-40B4-BE49-F238E27FC236}">
              <a16:creationId xmlns:a16="http://schemas.microsoft.com/office/drawing/2014/main" id="{B0EABD83-22A7-4818-8C72-353793E81D73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8"/>
    <xdr:sp macro="" textlink="">
      <xdr:nvSpPr>
        <xdr:cNvPr id="110" name="Text Box 31">
          <a:extLst>
            <a:ext uri="{FF2B5EF4-FFF2-40B4-BE49-F238E27FC236}">
              <a16:creationId xmlns:a16="http://schemas.microsoft.com/office/drawing/2014/main" id="{F2669C44-4474-430A-AAFF-CC3AA5D619E1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8"/>
    <xdr:sp macro="" textlink="">
      <xdr:nvSpPr>
        <xdr:cNvPr id="111" name="Text Box 33">
          <a:extLst>
            <a:ext uri="{FF2B5EF4-FFF2-40B4-BE49-F238E27FC236}">
              <a16:creationId xmlns:a16="http://schemas.microsoft.com/office/drawing/2014/main" id="{C8DFEE7A-FB61-49D7-92E9-3F4DF00199FD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8"/>
    <xdr:sp macro="" textlink="">
      <xdr:nvSpPr>
        <xdr:cNvPr id="112" name="Text Box 34">
          <a:extLst>
            <a:ext uri="{FF2B5EF4-FFF2-40B4-BE49-F238E27FC236}">
              <a16:creationId xmlns:a16="http://schemas.microsoft.com/office/drawing/2014/main" id="{18162195-E74B-4484-B1EB-1E0CE1929CAA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4625"/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9426512A-718F-42C5-870D-1120FC0A9386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4625"/>
    <xdr:sp macro="" textlink="">
      <xdr:nvSpPr>
        <xdr:cNvPr id="114" name="Text Box 16">
          <a:extLst>
            <a:ext uri="{FF2B5EF4-FFF2-40B4-BE49-F238E27FC236}">
              <a16:creationId xmlns:a16="http://schemas.microsoft.com/office/drawing/2014/main" id="{17FE5501-0BB7-47FE-AD34-DDBD1E4C23FA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4625"/>
    <xdr:sp macro="" textlink="">
      <xdr:nvSpPr>
        <xdr:cNvPr id="115" name="Text Box 22">
          <a:extLst>
            <a:ext uri="{FF2B5EF4-FFF2-40B4-BE49-F238E27FC236}">
              <a16:creationId xmlns:a16="http://schemas.microsoft.com/office/drawing/2014/main" id="{F7CB0D6C-FA03-4215-9239-A90A04A8E353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8"/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id="{E722B86A-9A9F-4F5B-9D86-C2CBB50DA44B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8"/>
    <xdr:sp macro="" textlink="">
      <xdr:nvSpPr>
        <xdr:cNvPr id="117" name="Text Box 14">
          <a:extLst>
            <a:ext uri="{FF2B5EF4-FFF2-40B4-BE49-F238E27FC236}">
              <a16:creationId xmlns:a16="http://schemas.microsoft.com/office/drawing/2014/main" id="{88F25EFB-4715-42F4-A73C-3B5C9F8506FC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8"/>
    <xdr:sp macro="" textlink="">
      <xdr:nvSpPr>
        <xdr:cNvPr id="118" name="Text Box 31">
          <a:extLst>
            <a:ext uri="{FF2B5EF4-FFF2-40B4-BE49-F238E27FC236}">
              <a16:creationId xmlns:a16="http://schemas.microsoft.com/office/drawing/2014/main" id="{D00F0EA6-B6E2-4E6E-969F-9CB650D8D6AB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8"/>
    <xdr:sp macro="" textlink="">
      <xdr:nvSpPr>
        <xdr:cNvPr id="119" name="Text Box 33">
          <a:extLst>
            <a:ext uri="{FF2B5EF4-FFF2-40B4-BE49-F238E27FC236}">
              <a16:creationId xmlns:a16="http://schemas.microsoft.com/office/drawing/2014/main" id="{85FC4C7E-3E04-4D3A-9411-6377891B8688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8"/>
    <xdr:sp macro="" textlink="">
      <xdr:nvSpPr>
        <xdr:cNvPr id="120" name="Text Box 34">
          <a:extLst>
            <a:ext uri="{FF2B5EF4-FFF2-40B4-BE49-F238E27FC236}">
              <a16:creationId xmlns:a16="http://schemas.microsoft.com/office/drawing/2014/main" id="{8A80C440-EB9B-4F5C-B36E-80B95C1C299D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4625"/>
    <xdr:sp macro="" textlink="">
      <xdr:nvSpPr>
        <xdr:cNvPr id="121" name="Text Box 5">
          <a:extLst>
            <a:ext uri="{FF2B5EF4-FFF2-40B4-BE49-F238E27FC236}">
              <a16:creationId xmlns:a16="http://schemas.microsoft.com/office/drawing/2014/main" id="{AB8D7EEA-1455-433F-8045-66AC9B09ABDE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4625"/>
    <xdr:sp macro="" textlink="">
      <xdr:nvSpPr>
        <xdr:cNvPr id="122" name="Text Box 16">
          <a:extLst>
            <a:ext uri="{FF2B5EF4-FFF2-40B4-BE49-F238E27FC236}">
              <a16:creationId xmlns:a16="http://schemas.microsoft.com/office/drawing/2014/main" id="{C46DCB5B-40C6-4979-961A-6A1FB21D0590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4625"/>
    <xdr:sp macro="" textlink="">
      <xdr:nvSpPr>
        <xdr:cNvPr id="123" name="Text Box 22">
          <a:extLst>
            <a:ext uri="{FF2B5EF4-FFF2-40B4-BE49-F238E27FC236}">
              <a16:creationId xmlns:a16="http://schemas.microsoft.com/office/drawing/2014/main" id="{BB41AD30-5525-4713-B806-F341E647F418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4"/>
    <xdr:sp macro="" textlink="">
      <xdr:nvSpPr>
        <xdr:cNvPr id="124" name="Text Box 6">
          <a:extLst>
            <a:ext uri="{FF2B5EF4-FFF2-40B4-BE49-F238E27FC236}">
              <a16:creationId xmlns:a16="http://schemas.microsoft.com/office/drawing/2014/main" id="{491367AF-1F6B-48EF-AF67-40A0A80C6A1B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4"/>
    <xdr:sp macro="" textlink="">
      <xdr:nvSpPr>
        <xdr:cNvPr id="125" name="Text Box 17">
          <a:extLst>
            <a:ext uri="{FF2B5EF4-FFF2-40B4-BE49-F238E27FC236}">
              <a16:creationId xmlns:a16="http://schemas.microsoft.com/office/drawing/2014/main" id="{0CDB3F60-553B-4F04-B2D8-975B3F7A5075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4"/>
    <xdr:sp macro="" textlink="">
      <xdr:nvSpPr>
        <xdr:cNvPr id="126" name="Text Box 23">
          <a:extLst>
            <a:ext uri="{FF2B5EF4-FFF2-40B4-BE49-F238E27FC236}">
              <a16:creationId xmlns:a16="http://schemas.microsoft.com/office/drawing/2014/main" id="{1F3B4860-A46C-47B1-B245-7E770E88772E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4"/>
    <xdr:sp macro="" textlink="">
      <xdr:nvSpPr>
        <xdr:cNvPr id="127" name="Text Box 24">
          <a:extLst>
            <a:ext uri="{FF2B5EF4-FFF2-40B4-BE49-F238E27FC236}">
              <a16:creationId xmlns:a16="http://schemas.microsoft.com/office/drawing/2014/main" id="{49B775A8-C747-4EC5-83EF-45A3629FDA63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4"/>
    <xdr:sp macro="" textlink="">
      <xdr:nvSpPr>
        <xdr:cNvPr id="128" name="Text Box 6">
          <a:extLst>
            <a:ext uri="{FF2B5EF4-FFF2-40B4-BE49-F238E27FC236}">
              <a16:creationId xmlns:a16="http://schemas.microsoft.com/office/drawing/2014/main" id="{5D97D1BA-5524-4ACE-AC54-A26BB1FBA715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14889-EDB6-49B4-B6E0-895392C09812}">
  <sheetPr>
    <tabColor rgb="FFFFFF00"/>
    <pageSetUpPr fitToPage="1"/>
  </sheetPr>
  <dimension ref="A1:AH41"/>
  <sheetViews>
    <sheetView tabSelected="1" zoomScale="50" zoomScaleNormal="50" zoomScaleSheetLayoutView="40" workbookViewId="0">
      <selection activeCell="L21" sqref="L21"/>
    </sheetView>
  </sheetViews>
  <sheetFormatPr baseColWidth="10" defaultRowHeight="14.25"/>
  <cols>
    <col min="1" max="1" width="36.140625" style="1" customWidth="1"/>
    <col min="2" max="2" width="32" style="1" customWidth="1"/>
    <col min="3" max="3" width="30.42578125" style="1" customWidth="1"/>
    <col min="4" max="4" width="33.7109375" style="1" customWidth="1"/>
    <col min="5" max="5" width="35.28515625" style="1" customWidth="1"/>
    <col min="6" max="6" width="31.140625" style="1" customWidth="1"/>
    <col min="7" max="7" width="37.28515625" style="1" customWidth="1"/>
    <col min="8" max="8" width="26.7109375" style="35" customWidth="1"/>
    <col min="9" max="9" width="36.42578125" style="1" customWidth="1"/>
    <col min="10" max="10" width="35.85546875" style="1" customWidth="1"/>
    <col min="11" max="11" width="29.140625" style="1" customWidth="1"/>
    <col min="12" max="13" width="25.85546875" style="1" customWidth="1"/>
    <col min="14" max="14" width="31" style="1" customWidth="1"/>
    <col min="15" max="15" width="28.28515625" style="1" customWidth="1"/>
    <col min="16" max="34" width="11.42578125" style="1"/>
    <col min="35" max="16384" width="11.42578125" style="2"/>
  </cols>
  <sheetData>
    <row r="1" spans="1:14" ht="151.5" customHeight="1" thickBot="1">
      <c r="A1" s="59" t="s">
        <v>33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s="3" customFormat="1" ht="63.75" customHeight="1" thickBot="1">
      <c r="A2" s="60" t="s">
        <v>23</v>
      </c>
      <c r="B2" s="60" t="s">
        <v>29</v>
      </c>
      <c r="C2" s="60" t="s">
        <v>32</v>
      </c>
      <c r="D2" s="60"/>
      <c r="E2" s="60" t="s">
        <v>19</v>
      </c>
      <c r="F2" s="60" t="s">
        <v>15</v>
      </c>
      <c r="G2" s="60" t="s">
        <v>16</v>
      </c>
      <c r="H2" s="61" t="s">
        <v>17</v>
      </c>
      <c r="I2" s="60" t="s">
        <v>20</v>
      </c>
      <c r="J2" s="60" t="s">
        <v>21</v>
      </c>
      <c r="K2" s="60" t="s">
        <v>30</v>
      </c>
      <c r="L2" s="62" t="s">
        <v>24</v>
      </c>
      <c r="M2" s="62" t="s">
        <v>25</v>
      </c>
      <c r="N2" s="64" t="s">
        <v>22</v>
      </c>
    </row>
    <row r="3" spans="1:14" s="3" customFormat="1" ht="43.5" customHeight="1" thickBot="1">
      <c r="A3" s="60"/>
      <c r="B3" s="60"/>
      <c r="C3" s="22">
        <v>0.7</v>
      </c>
      <c r="D3" s="22">
        <v>0.3</v>
      </c>
      <c r="E3" s="60"/>
      <c r="F3" s="60"/>
      <c r="G3" s="60"/>
      <c r="H3" s="61"/>
      <c r="I3" s="60"/>
      <c r="J3" s="60"/>
      <c r="K3" s="60"/>
      <c r="L3" s="63"/>
      <c r="M3" s="63"/>
      <c r="N3" s="64"/>
    </row>
    <row r="4" spans="1:14" ht="29.25" customHeight="1" thickBot="1">
      <c r="A4" s="4" t="s">
        <v>9</v>
      </c>
      <c r="B4" s="45">
        <v>-1134695.8500000001</v>
      </c>
      <c r="C4" s="46">
        <v>0</v>
      </c>
      <c r="D4" s="46">
        <v>0</v>
      </c>
      <c r="E4" s="46">
        <v>0</v>
      </c>
      <c r="F4" s="46">
        <v>0</v>
      </c>
      <c r="G4" s="46">
        <v>0</v>
      </c>
      <c r="H4" s="46">
        <v>0</v>
      </c>
      <c r="I4" s="46">
        <v>0</v>
      </c>
      <c r="J4" s="46">
        <v>0</v>
      </c>
      <c r="K4" s="47">
        <v>-475007.47</v>
      </c>
      <c r="L4" s="46">
        <v>0</v>
      </c>
      <c r="M4" s="46">
        <v>0</v>
      </c>
      <c r="N4" s="54">
        <f>SUM(B4:M4)</f>
        <v>-1609703.32</v>
      </c>
    </row>
    <row r="5" spans="1:14" ht="29.25" customHeight="1" thickBot="1">
      <c r="A5" s="5" t="s">
        <v>1</v>
      </c>
      <c r="B5" s="48">
        <v>-1266909.5</v>
      </c>
      <c r="C5" s="49">
        <v>0</v>
      </c>
      <c r="D5" s="49">
        <v>0</v>
      </c>
      <c r="E5" s="49">
        <v>0</v>
      </c>
      <c r="F5" s="49">
        <v>0</v>
      </c>
      <c r="G5" s="49">
        <v>0</v>
      </c>
      <c r="H5" s="49">
        <v>0</v>
      </c>
      <c r="I5" s="49">
        <v>0</v>
      </c>
      <c r="J5" s="49">
        <v>0</v>
      </c>
      <c r="K5" s="50">
        <v>-482846.31000000006</v>
      </c>
      <c r="L5" s="49">
        <v>0</v>
      </c>
      <c r="M5" s="49">
        <v>0</v>
      </c>
      <c r="N5" s="55">
        <f t="shared" ref="N5:N16" si="0">SUM(B5:M5)</f>
        <v>-1749755.81</v>
      </c>
    </row>
    <row r="6" spans="1:14" ht="29.25" customHeight="1" thickBot="1">
      <c r="A6" s="4" t="s">
        <v>2</v>
      </c>
      <c r="B6" s="45">
        <v>-8718403.8599999994</v>
      </c>
      <c r="C6" s="46">
        <v>0</v>
      </c>
      <c r="D6" s="46">
        <v>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7">
        <v>-2173124.3600000013</v>
      </c>
      <c r="L6" s="46">
        <v>0</v>
      </c>
      <c r="M6" s="46">
        <v>0</v>
      </c>
      <c r="N6" s="54">
        <f t="shared" si="0"/>
        <v>-10891528.220000001</v>
      </c>
    </row>
    <row r="7" spans="1:14" ht="29.25" customHeight="1" thickBot="1">
      <c r="A7" s="5" t="s">
        <v>10</v>
      </c>
      <c r="B7" s="48">
        <v>-1550077.99</v>
      </c>
      <c r="C7" s="49">
        <v>0</v>
      </c>
      <c r="D7" s="49">
        <v>0</v>
      </c>
      <c r="E7" s="49">
        <v>0</v>
      </c>
      <c r="F7" s="49">
        <v>0</v>
      </c>
      <c r="G7" s="49">
        <v>0</v>
      </c>
      <c r="H7" s="49">
        <v>0</v>
      </c>
      <c r="I7" s="49">
        <v>0</v>
      </c>
      <c r="J7" s="49">
        <v>0</v>
      </c>
      <c r="K7" s="50">
        <v>-591634.77</v>
      </c>
      <c r="L7" s="49">
        <v>0</v>
      </c>
      <c r="M7" s="49">
        <v>0</v>
      </c>
      <c r="N7" s="55">
        <f t="shared" si="0"/>
        <v>-2141712.7599999998</v>
      </c>
    </row>
    <row r="8" spans="1:14" ht="29.25" customHeight="1" thickBot="1">
      <c r="A8" s="4" t="s">
        <v>12</v>
      </c>
      <c r="B8" s="45">
        <v>-7886891.3700000001</v>
      </c>
      <c r="C8" s="46">
        <v>0</v>
      </c>
      <c r="D8" s="46">
        <v>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7">
        <v>-2200977.620000001</v>
      </c>
      <c r="L8" s="46">
        <v>0</v>
      </c>
      <c r="M8" s="46">
        <v>0</v>
      </c>
      <c r="N8" s="54">
        <f t="shared" si="0"/>
        <v>-10087868.990000002</v>
      </c>
    </row>
    <row r="9" spans="1:14" ht="29.25" customHeight="1" thickBot="1">
      <c r="A9" s="5" t="s">
        <v>3</v>
      </c>
      <c r="B9" s="48">
        <v>-2264934.15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50">
        <v>-890173.74000000022</v>
      </c>
      <c r="L9" s="49">
        <v>0</v>
      </c>
      <c r="M9" s="49">
        <v>0</v>
      </c>
      <c r="N9" s="55">
        <f t="shared" si="0"/>
        <v>-3155107.89</v>
      </c>
    </row>
    <row r="10" spans="1:14" ht="29.25" customHeight="1" thickBot="1">
      <c r="A10" s="4" t="s">
        <v>26</v>
      </c>
      <c r="B10" s="45">
        <v>-466950.02</v>
      </c>
      <c r="C10" s="46">
        <v>0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7">
        <v>-177538.5</v>
      </c>
      <c r="L10" s="46">
        <v>0</v>
      </c>
      <c r="M10" s="46">
        <v>0</v>
      </c>
      <c r="N10" s="54">
        <f t="shared" si="0"/>
        <v>-644488.52</v>
      </c>
    </row>
    <row r="11" spans="1:14" ht="29.25" customHeight="1" thickBot="1">
      <c r="A11" s="5" t="s">
        <v>4</v>
      </c>
      <c r="B11" s="48">
        <v>-1909369.18</v>
      </c>
      <c r="C11" s="49">
        <v>0</v>
      </c>
      <c r="D11" s="49">
        <v>0</v>
      </c>
      <c r="E11" s="49">
        <v>0</v>
      </c>
      <c r="F11" s="49">
        <v>0</v>
      </c>
      <c r="G11" s="49">
        <v>0</v>
      </c>
      <c r="H11" s="49">
        <v>0</v>
      </c>
      <c r="I11" s="49">
        <v>0</v>
      </c>
      <c r="J11" s="49">
        <v>0</v>
      </c>
      <c r="K11" s="50">
        <v>-642172.73</v>
      </c>
      <c r="L11" s="49">
        <v>0</v>
      </c>
      <c r="M11" s="49">
        <v>0</v>
      </c>
      <c r="N11" s="55">
        <f t="shared" si="0"/>
        <v>-2551541.91</v>
      </c>
    </row>
    <row r="12" spans="1:14" ht="29.25" customHeight="1" thickBot="1">
      <c r="A12" s="4" t="s">
        <v>5</v>
      </c>
      <c r="B12" s="45">
        <v>-1140730.52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7">
        <v>-443478.39000000013</v>
      </c>
      <c r="L12" s="46">
        <v>0</v>
      </c>
      <c r="M12" s="46">
        <v>0</v>
      </c>
      <c r="N12" s="54">
        <f t="shared" si="0"/>
        <v>-1584208.9100000001</v>
      </c>
    </row>
    <row r="13" spans="1:14" ht="29.25" customHeight="1" thickBot="1">
      <c r="A13" s="5" t="s">
        <v>6</v>
      </c>
      <c r="B13" s="48">
        <v>-1399065.95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50">
        <v>-590945.04999999981</v>
      </c>
      <c r="L13" s="49">
        <v>0</v>
      </c>
      <c r="M13" s="49">
        <v>0</v>
      </c>
      <c r="N13" s="55">
        <f t="shared" si="0"/>
        <v>-1990010.9999999998</v>
      </c>
    </row>
    <row r="14" spans="1:14" ht="29.25" customHeight="1" thickBot="1">
      <c r="A14" s="4" t="s">
        <v>7</v>
      </c>
      <c r="B14" s="45">
        <v>-1041136.85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7">
        <v>-586132.27</v>
      </c>
      <c r="L14" s="46">
        <v>0</v>
      </c>
      <c r="M14" s="46">
        <v>0</v>
      </c>
      <c r="N14" s="54">
        <f t="shared" si="0"/>
        <v>-1627269.1200000001</v>
      </c>
    </row>
    <row r="15" spans="1:14" ht="29.25" customHeight="1" thickBot="1">
      <c r="A15" s="5" t="s">
        <v>27</v>
      </c>
      <c r="B15" s="48">
        <v>-430560.17</v>
      </c>
      <c r="C15" s="49">
        <v>0</v>
      </c>
      <c r="D15" s="49">
        <v>0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50">
        <v>-176880.56000000006</v>
      </c>
      <c r="L15" s="49">
        <v>0</v>
      </c>
      <c r="M15" s="49">
        <v>0</v>
      </c>
      <c r="N15" s="55">
        <f t="shared" si="0"/>
        <v>-607440.73</v>
      </c>
    </row>
    <row r="16" spans="1:14" ht="31.5" customHeight="1" thickBot="1">
      <c r="A16" s="4" t="s">
        <v>8</v>
      </c>
      <c r="B16" s="45">
        <v>-783728.71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7">
        <v>-344321.82999999984</v>
      </c>
      <c r="L16" s="46">
        <v>0</v>
      </c>
      <c r="M16" s="46">
        <v>0</v>
      </c>
      <c r="N16" s="54">
        <f t="shared" si="0"/>
        <v>-1128050.5399999998</v>
      </c>
    </row>
    <row r="17" spans="1:34" s="39" customFormat="1" ht="42.75" customHeight="1" thickBot="1">
      <c r="A17" s="37" t="s">
        <v>11</v>
      </c>
      <c r="B17" s="51">
        <f>SUM(B4:B16)</f>
        <v>-29993454.120000001</v>
      </c>
      <c r="C17" s="51">
        <f>SUM(C4:C16)</f>
        <v>0</v>
      </c>
      <c r="D17" s="51">
        <f>SUM(D4:D16)</f>
        <v>0</v>
      </c>
      <c r="E17" s="51">
        <f t="shared" ref="E17:L17" si="1">SUM(E4:E16)</f>
        <v>0</v>
      </c>
      <c r="F17" s="51">
        <f t="shared" si="1"/>
        <v>0</v>
      </c>
      <c r="G17" s="51">
        <f t="shared" si="1"/>
        <v>0</v>
      </c>
      <c r="H17" s="51">
        <f t="shared" si="1"/>
        <v>0</v>
      </c>
      <c r="I17" s="51">
        <f t="shared" si="1"/>
        <v>0</v>
      </c>
      <c r="J17" s="51">
        <f t="shared" si="1"/>
        <v>0</v>
      </c>
      <c r="K17" s="51">
        <f t="shared" si="1"/>
        <v>-9775233.6000000052</v>
      </c>
      <c r="L17" s="51">
        <f t="shared" si="1"/>
        <v>0</v>
      </c>
      <c r="M17" s="51">
        <f>SUM(M4:M16)</f>
        <v>0</v>
      </c>
      <c r="N17" s="51">
        <f>SUM(N4:N16)</f>
        <v>-39768687.719999991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</row>
    <row r="18" spans="1:34" s="38" customFormat="1" ht="42.75" customHeight="1" thickBot="1">
      <c r="A18" s="56" t="s">
        <v>31</v>
      </c>
      <c r="B18" s="56"/>
      <c r="C18" s="56"/>
      <c r="D18" s="56"/>
      <c r="E18" s="56"/>
      <c r="F18" s="56"/>
      <c r="G18" s="56"/>
      <c r="H18" s="53"/>
      <c r="I18" s="53"/>
      <c r="J18" s="53"/>
      <c r="K18" s="53"/>
      <c r="L18" s="53"/>
      <c r="M18" s="53"/>
      <c r="N18" s="53"/>
    </row>
    <row r="19" spans="1:34" s="38" customFormat="1" ht="42.75" customHeight="1">
      <c r="A19" s="66" t="s">
        <v>34</v>
      </c>
      <c r="B19" s="66"/>
      <c r="C19" s="66"/>
      <c r="D19" s="66"/>
      <c r="E19" s="66"/>
      <c r="F19" s="66"/>
      <c r="G19" s="66"/>
      <c r="H19" s="40"/>
      <c r="I19" s="40"/>
      <c r="J19" s="40"/>
      <c r="K19" s="40"/>
      <c r="L19" s="40"/>
      <c r="M19" s="40"/>
      <c r="N19" s="40"/>
    </row>
    <row r="20" spans="1:34" s="38" customFormat="1" ht="42.75" customHeight="1">
      <c r="A20" s="67" t="s">
        <v>36</v>
      </c>
      <c r="B20" s="67"/>
      <c r="C20" s="67"/>
      <c r="D20" s="67"/>
      <c r="E20" s="67"/>
      <c r="F20" s="67"/>
      <c r="G20" s="67"/>
      <c r="H20" s="67"/>
      <c r="I20" s="40"/>
      <c r="J20" s="40"/>
      <c r="K20" s="40"/>
      <c r="L20" s="40"/>
      <c r="M20" s="40"/>
      <c r="N20" s="40"/>
    </row>
    <row r="21" spans="1:34" s="24" customFormat="1" ht="33" customHeight="1">
      <c r="A21" s="11"/>
      <c r="B21" s="11"/>
      <c r="C21" s="11"/>
      <c r="D21" s="11"/>
      <c r="E21" s="11"/>
      <c r="F21" s="11"/>
      <c r="G21" s="11"/>
      <c r="H21" s="30"/>
      <c r="I21" s="11"/>
      <c r="J21" s="11"/>
      <c r="K21" s="11"/>
      <c r="L21" s="11"/>
      <c r="M21" s="11"/>
      <c r="N21" s="27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</row>
    <row r="22" spans="1:34" s="6" customFormat="1" ht="24.75" customHeight="1">
      <c r="A22" s="57" t="s">
        <v>35</v>
      </c>
      <c r="B22" s="58"/>
      <c r="C22" s="58"/>
      <c r="D22" s="8"/>
      <c r="E22" s="9" t="s">
        <v>28</v>
      </c>
      <c r="F22" s="10"/>
      <c r="G22" s="9" t="s">
        <v>0</v>
      </c>
      <c r="H22" s="31"/>
      <c r="I22" s="11"/>
      <c r="J22" s="11"/>
      <c r="K22" s="11"/>
      <c r="L22" s="11"/>
      <c r="M22" s="11"/>
      <c r="N22" s="36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s="6" customFormat="1" ht="24.75" customHeight="1">
      <c r="A23" s="69" t="s">
        <v>14</v>
      </c>
      <c r="B23" s="69"/>
      <c r="C23" s="69"/>
      <c r="D23" s="29"/>
      <c r="E23" s="42">
        <v>-124972725.50000001</v>
      </c>
      <c r="F23" s="43" t="s">
        <v>13</v>
      </c>
      <c r="G23" s="42">
        <f>ROUND(E23*0.24,2)</f>
        <v>-29993454.120000001</v>
      </c>
      <c r="H23" s="32"/>
      <c r="I23" s="25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s="6" customFormat="1" ht="29.25" customHeight="1">
      <c r="A24" s="69" t="s">
        <v>18</v>
      </c>
      <c r="B24" s="69"/>
      <c r="C24" s="69"/>
      <c r="D24" s="29"/>
      <c r="E24" s="42">
        <v>-40730140</v>
      </c>
      <c r="F24" s="43" t="s">
        <v>13</v>
      </c>
      <c r="G24" s="42">
        <f t="shared" ref="G24" si="2">ROUND(E24*0.24,2)</f>
        <v>-9775233.5999999996</v>
      </c>
      <c r="H24" s="32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27" thickBot="1">
      <c r="A25" s="68" t="s">
        <v>11</v>
      </c>
      <c r="B25" s="68"/>
      <c r="C25" s="68"/>
      <c r="D25" s="12"/>
      <c r="E25" s="52">
        <f>SUM(E23:E24)</f>
        <v>-165702865.5</v>
      </c>
      <c r="F25" s="44"/>
      <c r="G25" s="52">
        <f>SUM(G23:G24)</f>
        <v>-39768687.719999999</v>
      </c>
      <c r="H25" s="41">
        <f>G25-N17</f>
        <v>0</v>
      </c>
      <c r="I25" s="28"/>
      <c r="J25" s="7"/>
      <c r="K25" s="7"/>
      <c r="L25" s="7"/>
      <c r="M25" s="7"/>
      <c r="N25" s="7"/>
    </row>
    <row r="26" spans="1:34" ht="26.25" thickTop="1">
      <c r="A26" s="7"/>
      <c r="B26" s="7"/>
      <c r="C26" s="7"/>
      <c r="D26" s="7"/>
      <c r="E26" s="21"/>
      <c r="F26" s="7"/>
      <c r="G26" s="26"/>
      <c r="H26" s="32"/>
      <c r="I26" s="7"/>
      <c r="J26" s="7"/>
      <c r="K26" s="7"/>
      <c r="L26" s="7"/>
      <c r="M26" s="7"/>
      <c r="N26" s="7"/>
    </row>
    <row r="27" spans="1:34" ht="25.5">
      <c r="G27" s="23"/>
      <c r="H27" s="33"/>
    </row>
    <row r="28" spans="1:34">
      <c r="H28" s="33"/>
    </row>
    <row r="29" spans="1:34" s="1" customFormat="1" ht="18">
      <c r="A29" s="65"/>
      <c r="B29" s="65"/>
      <c r="C29" s="65"/>
      <c r="D29" s="13"/>
      <c r="E29" s="14"/>
      <c r="F29" s="15"/>
      <c r="G29" s="14"/>
      <c r="H29" s="18"/>
      <c r="I29" s="15"/>
      <c r="J29" s="14"/>
    </row>
    <row r="30" spans="1:34" s="1" customFormat="1" ht="11.25" customHeight="1">
      <c r="A30" s="65"/>
      <c r="B30" s="65"/>
      <c r="C30" s="65"/>
      <c r="D30" s="13"/>
      <c r="E30" s="14"/>
      <c r="F30" s="15"/>
      <c r="G30" s="14"/>
      <c r="H30" s="18"/>
      <c r="I30" s="15"/>
      <c r="J30" s="14"/>
    </row>
    <row r="31" spans="1:34" s="1" customFormat="1" ht="18" hidden="1">
      <c r="A31" s="65"/>
      <c r="B31" s="65"/>
      <c r="C31" s="65"/>
      <c r="D31" s="13"/>
      <c r="E31" s="14"/>
      <c r="F31" s="15"/>
      <c r="G31" s="14"/>
      <c r="H31" s="18"/>
      <c r="I31" s="15"/>
      <c r="J31" s="14"/>
    </row>
    <row r="32" spans="1:34" s="1" customFormat="1" ht="18">
      <c r="A32" s="65"/>
      <c r="B32" s="65"/>
      <c r="C32" s="65"/>
      <c r="D32" s="13"/>
      <c r="E32" s="14"/>
      <c r="F32" s="15"/>
      <c r="G32" s="14"/>
      <c r="H32" s="18"/>
      <c r="I32" s="15"/>
      <c r="J32" s="14"/>
    </row>
    <row r="33" spans="1:10" s="1" customFormat="1" ht="18">
      <c r="A33" s="65"/>
      <c r="B33" s="65"/>
      <c r="C33" s="65"/>
      <c r="D33" s="13"/>
      <c r="E33" s="14"/>
      <c r="F33" s="15"/>
      <c r="G33" s="14"/>
      <c r="H33" s="18"/>
      <c r="I33" s="15"/>
      <c r="J33" s="14"/>
    </row>
    <row r="34" spans="1:10" s="1" customFormat="1" ht="18">
      <c r="A34" s="65"/>
      <c r="B34" s="65"/>
      <c r="C34" s="65"/>
      <c r="D34" s="13"/>
      <c r="E34" s="14"/>
      <c r="F34" s="15"/>
      <c r="G34" s="14"/>
      <c r="H34" s="18"/>
      <c r="I34" s="15"/>
      <c r="J34" s="14"/>
    </row>
    <row r="35" spans="1:10" s="1" customFormat="1" ht="18">
      <c r="A35" s="65"/>
      <c r="B35" s="65"/>
      <c r="C35" s="65"/>
      <c r="D35" s="13"/>
      <c r="E35" s="14"/>
      <c r="F35" s="15"/>
      <c r="G35" s="14"/>
      <c r="H35" s="18"/>
      <c r="I35" s="15"/>
      <c r="J35" s="14"/>
    </row>
    <row r="36" spans="1:10" s="1" customFormat="1" ht="18">
      <c r="A36" s="65"/>
      <c r="B36" s="65"/>
      <c r="C36" s="65"/>
      <c r="D36" s="13"/>
      <c r="E36" s="14"/>
      <c r="F36" s="15"/>
      <c r="G36" s="14"/>
      <c r="H36" s="18"/>
      <c r="I36" s="15"/>
      <c r="J36" s="14"/>
    </row>
    <row r="37" spans="1:10" s="1" customFormat="1" ht="18">
      <c r="A37" s="65"/>
      <c r="B37" s="65"/>
      <c r="C37" s="65"/>
      <c r="D37" s="16"/>
      <c r="E37" s="14"/>
      <c r="F37" s="15"/>
      <c r="G37" s="14"/>
      <c r="H37" s="18"/>
      <c r="I37" s="15"/>
      <c r="J37" s="14"/>
    </row>
    <row r="38" spans="1:10" s="1" customFormat="1" ht="18">
      <c r="A38" s="65"/>
      <c r="B38" s="65"/>
      <c r="C38" s="65"/>
      <c r="D38" s="13"/>
      <c r="E38" s="14"/>
      <c r="F38" s="15"/>
      <c r="G38" s="14"/>
      <c r="H38" s="18"/>
      <c r="I38" s="15"/>
      <c r="J38" s="14"/>
    </row>
    <row r="39" spans="1:10" ht="18">
      <c r="D39" s="17"/>
      <c r="E39" s="17"/>
      <c r="F39" s="17"/>
      <c r="G39" s="17"/>
      <c r="H39" s="34"/>
      <c r="I39" s="17"/>
      <c r="J39" s="17"/>
    </row>
    <row r="40" spans="1:10" ht="15.75">
      <c r="D40" s="18"/>
      <c r="E40" s="18"/>
      <c r="F40" s="14"/>
      <c r="G40" s="14"/>
      <c r="H40" s="18"/>
      <c r="I40" s="15"/>
    </row>
    <row r="41" spans="1:10" ht="15.75">
      <c r="D41" s="19"/>
      <c r="E41" s="19"/>
      <c r="F41" s="19"/>
      <c r="G41" s="19"/>
      <c r="I41" s="20"/>
    </row>
  </sheetData>
  <mergeCells count="31">
    <mergeCell ref="A19:G19"/>
    <mergeCell ref="A20:H20"/>
    <mergeCell ref="A35:C35"/>
    <mergeCell ref="A36:C36"/>
    <mergeCell ref="A25:C25"/>
    <mergeCell ref="A23:C23"/>
    <mergeCell ref="A24:C24"/>
    <mergeCell ref="A37:C37"/>
    <mergeCell ref="A38:C38"/>
    <mergeCell ref="A29:C29"/>
    <mergeCell ref="A30:C30"/>
    <mergeCell ref="A31:C31"/>
    <mergeCell ref="A32:C32"/>
    <mergeCell ref="A33:C33"/>
    <mergeCell ref="A34:C34"/>
    <mergeCell ref="A18:G18"/>
    <mergeCell ref="A22:C22"/>
    <mergeCell ref="A1:N1"/>
    <mergeCell ref="A2:A3"/>
    <mergeCell ref="B2:B3"/>
    <mergeCell ref="C2:D2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rintOptions horizontalCentered="1"/>
  <pageMargins left="0.7" right="0.7" top="0.75" bottom="0.75" header="0.3" footer="0.3"/>
  <pageSetup scale="2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PORTAL SAFIN</vt:lpstr>
      <vt:lpstr>'PORTAL SAFIN'!Área_de_impresión</vt:lpstr>
    </vt:vector>
  </TitlesOfParts>
  <Company>ingresos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RECAUDACION</dc:creator>
  <cp:lastModifiedBy>Martha Rosado</cp:lastModifiedBy>
  <cp:lastPrinted>2026-09-30T21:15:59Z</cp:lastPrinted>
  <dcterms:created xsi:type="dcterms:W3CDTF">2008-01-30T14:54:54Z</dcterms:created>
  <dcterms:modified xsi:type="dcterms:W3CDTF">2026-09-30T21:54:38Z</dcterms:modified>
</cp:coreProperties>
</file>